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shubhankar.goel\Downloads\"/>
    </mc:Choice>
  </mc:AlternateContent>
  <xr:revisionPtr revIDLastSave="0" documentId="8_{E65A55CC-9219-4EF3-A20B-62D72A971C74}" xr6:coauthVersionLast="36" xr6:coauthVersionMax="36" xr10:uidLastSave="{00000000-0000-0000-0000-000000000000}"/>
  <bookViews>
    <workbookView xWindow="32760" yWindow="32760" windowWidth="20490" windowHeight="7050"/>
  </bookViews>
  <sheets>
    <sheet name="Sheet1" sheetId="1" r:id="rId1"/>
  </sheets>
  <definedNames>
    <definedName name="_xlnm.Print_Area" localSheetId="0">Sheet1!$A$1:$IU$30</definedName>
    <definedName name="_xlnm.Print_Titles" localSheetId="0">Sheet1!$A:$C</definedName>
  </definedNames>
  <calcPr calcId="191029" fullCalcOnLoad="1"/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/>
  <c r="M27" i="1"/>
  <c r="N27" i="1"/>
  <c r="O27" i="1"/>
  <c r="P27" i="1"/>
  <c r="P30" i="1" s="1"/>
  <c r="Q27" i="1"/>
  <c r="R27" i="1"/>
  <c r="S27" i="1"/>
  <c r="T27" i="1"/>
  <c r="T30" i="1" s="1"/>
  <c r="U27" i="1"/>
  <c r="V27" i="1"/>
  <c r="W27" i="1"/>
  <c r="X27" i="1"/>
  <c r="Y27" i="1"/>
  <c r="Z27" i="1"/>
  <c r="AA27" i="1"/>
  <c r="AB27" i="1"/>
  <c r="AC27" i="1"/>
  <c r="AC30" i="1" s="1"/>
  <c r="AD27" i="1"/>
  <c r="AE27" i="1"/>
  <c r="AF27" i="1"/>
  <c r="AF30" i="1" s="1"/>
  <c r="AG27" i="1"/>
  <c r="AH27" i="1"/>
  <c r="AI27" i="1"/>
  <c r="AJ27" i="1"/>
  <c r="AJ30" i="1" s="1"/>
  <c r="AK27" i="1"/>
  <c r="AK30" i="1" s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W30" i="1" s="1"/>
  <c r="AX27" i="1"/>
  <c r="AY27" i="1"/>
  <c r="AZ27" i="1"/>
  <c r="BA27" i="1"/>
  <c r="BB27" i="1"/>
  <c r="BC27" i="1"/>
  <c r="BD27" i="1"/>
  <c r="BE27" i="1"/>
  <c r="BE30" i="1" s="1"/>
  <c r="BF27" i="1"/>
  <c r="BG27" i="1"/>
  <c r="BH27" i="1"/>
  <c r="BH30" i="1" s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T30" i="1" s="1"/>
  <c r="BU27" i="1"/>
  <c r="BV27" i="1"/>
  <c r="BW27" i="1"/>
  <c r="BX27" i="1"/>
  <c r="BY27" i="1"/>
  <c r="BZ27" i="1"/>
  <c r="CA27" i="1"/>
  <c r="CB27" i="1"/>
  <c r="CB30" i="1" s="1"/>
  <c r="CC27" i="1"/>
  <c r="CD27" i="1"/>
  <c r="CE27" i="1"/>
  <c r="CF27" i="1"/>
  <c r="CF30" i="1" s="1"/>
  <c r="CG27" i="1"/>
  <c r="CH27" i="1"/>
  <c r="CI27" i="1"/>
  <c r="CJ27" i="1"/>
  <c r="CK27" i="1"/>
  <c r="CL27" i="1"/>
  <c r="CM27" i="1"/>
  <c r="CN27" i="1"/>
  <c r="CO27" i="1"/>
  <c r="CO30" i="1" s="1"/>
  <c r="CP27" i="1"/>
  <c r="CQ27" i="1"/>
  <c r="CR27" i="1"/>
  <c r="CR30" i="1" s="1"/>
  <c r="CS27" i="1"/>
  <c r="CT27" i="1"/>
  <c r="CU27" i="1"/>
  <c r="CV27" i="1"/>
  <c r="CW27" i="1"/>
  <c r="CW30" i="1" s="1"/>
  <c r="CX27" i="1"/>
  <c r="CY27" i="1"/>
  <c r="CZ27" i="1"/>
  <c r="CZ30" i="1" s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B30" i="1" s="1"/>
  <c r="EC27" i="1"/>
  <c r="ED27" i="1"/>
  <c r="EE27" i="1"/>
  <c r="EF27" i="1"/>
  <c r="EG27" i="1"/>
  <c r="EH27" i="1"/>
  <c r="EI27" i="1"/>
  <c r="EJ27" i="1"/>
  <c r="EJ30" i="1" s="1"/>
  <c r="EK27" i="1"/>
  <c r="EL27" i="1"/>
  <c r="EM27" i="1"/>
  <c r="EN27" i="1"/>
  <c r="EO27" i="1"/>
  <c r="EP27" i="1"/>
  <c r="EQ27" i="1"/>
  <c r="ER27" i="1"/>
  <c r="ER30" i="1" s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L30" i="1" s="1"/>
  <c r="FM27" i="1"/>
  <c r="FN27" i="1"/>
  <c r="FO27" i="1"/>
  <c r="FP27" i="1"/>
  <c r="FQ27" i="1"/>
  <c r="FR27" i="1"/>
  <c r="FS27" i="1"/>
  <c r="FT27" i="1"/>
  <c r="FT30" i="1" s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V30" i="1" s="1"/>
  <c r="GW27" i="1"/>
  <c r="GX27" i="1"/>
  <c r="GY27" i="1"/>
  <c r="GZ27" i="1"/>
  <c r="HA27" i="1"/>
  <c r="HB27" i="1"/>
  <c r="HC27" i="1"/>
  <c r="HD27" i="1"/>
  <c r="HD30" i="1" s="1"/>
  <c r="HE27" i="1"/>
  <c r="HE30" i="1" s="1"/>
  <c r="HF27" i="1"/>
  <c r="HG27" i="1"/>
  <c r="HH27" i="1"/>
  <c r="HI27" i="1"/>
  <c r="HI30" i="1" s="1"/>
  <c r="HJ27" i="1"/>
  <c r="HK27" i="1"/>
  <c r="HL27" i="1"/>
  <c r="HM27" i="1"/>
  <c r="HN27" i="1"/>
  <c r="HO27" i="1"/>
  <c r="HP27" i="1"/>
  <c r="HQ27" i="1"/>
  <c r="HQ30" i="1" s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C30" i="1" s="1"/>
  <c r="ID27" i="1"/>
  <c r="IE27" i="1"/>
  <c r="IF27" i="1"/>
  <c r="IG27" i="1"/>
  <c r="IH27" i="1"/>
  <c r="II27" i="1"/>
  <c r="IJ27" i="1"/>
  <c r="IK27" i="1"/>
  <c r="IK30" i="1" s="1"/>
  <c r="IL27" i="1"/>
  <c r="IM27" i="1"/>
  <c r="IN27" i="1"/>
  <c r="IO27" i="1"/>
  <c r="IP27" i="1"/>
  <c r="IQ27" i="1"/>
  <c r="IR27" i="1"/>
  <c r="IS27" i="1"/>
  <c r="IT27" i="1"/>
  <c r="IU27" i="1"/>
  <c r="G28" i="1"/>
  <c r="G30" i="1" s="1"/>
  <c r="H28" i="1"/>
  <c r="S28" i="1"/>
  <c r="AB28" i="1"/>
  <c r="AD28" i="1"/>
  <c r="AD30" i="1" s="1"/>
  <c r="AM28" i="1"/>
  <c r="AN28" i="1"/>
  <c r="AX28" i="1"/>
  <c r="AX30" i="1" s="1"/>
  <c r="AY28" i="1"/>
  <c r="BH28" i="1"/>
  <c r="BS28" i="1"/>
  <c r="BT28" i="1"/>
  <c r="CE28" i="1"/>
  <c r="CN28" i="1"/>
  <c r="CP28" i="1"/>
  <c r="CP30" i="1" s="1"/>
  <c r="CY28" i="1"/>
  <c r="CZ28" i="1"/>
  <c r="DJ28" i="1"/>
  <c r="DK28" i="1"/>
  <c r="DK30" i="1" s="1"/>
  <c r="DT28" i="1"/>
  <c r="EE28" i="1"/>
  <c r="EE30" i="1" s="1"/>
  <c r="EF28" i="1"/>
  <c r="EF30" i="1" s="1"/>
  <c r="EQ28" i="1"/>
  <c r="EZ28" i="1"/>
  <c r="FB28" i="1"/>
  <c r="FK28" i="1"/>
  <c r="FL28" i="1"/>
  <c r="FV28" i="1"/>
  <c r="FV30" i="1" s="1"/>
  <c r="FW28" i="1"/>
  <c r="GF28" i="1"/>
  <c r="GQ28" i="1"/>
  <c r="GQ30" i="1" s="1"/>
  <c r="GR28" i="1"/>
  <c r="HC28" i="1"/>
  <c r="HL28" i="1"/>
  <c r="HN28" i="1"/>
  <c r="HN30" i="1" s="1"/>
  <c r="HW28" i="1"/>
  <c r="HX28" i="1"/>
  <c r="IH28" i="1"/>
  <c r="II28" i="1"/>
  <c r="IR28" i="1"/>
  <c r="R29" i="1"/>
  <c r="Z29" i="1"/>
  <c r="AF29" i="1"/>
  <c r="AN29" i="1"/>
  <c r="AU30" i="1"/>
  <c r="BA29" i="1"/>
  <c r="BB29" i="1"/>
  <c r="BI29" i="1"/>
  <c r="BO30" i="1"/>
  <c r="BP29" i="1"/>
  <c r="BU29" i="1"/>
  <c r="BZ29" i="1"/>
  <c r="CA29" i="1"/>
  <c r="CF29" i="1"/>
  <c r="CK29" i="1"/>
  <c r="CP29" i="1"/>
  <c r="CV29" i="1"/>
  <c r="DF29" i="1"/>
  <c r="DG29" i="1"/>
  <c r="DG30" i="1" s="1"/>
  <c r="DQ29" i="1"/>
  <c r="DR29" i="1"/>
  <c r="DW29" i="1"/>
  <c r="DY29" i="1"/>
  <c r="DZ29" i="1"/>
  <c r="EG29" i="1"/>
  <c r="EJ29" i="1"/>
  <c r="EN30" i="1"/>
  <c r="ER29" i="1"/>
  <c r="EU29" i="1"/>
  <c r="EU30" i="1"/>
  <c r="EX29" i="1"/>
  <c r="FJ29" i="1"/>
  <c r="FM29" i="1"/>
  <c r="GD29" i="1"/>
  <c r="GE30" i="1"/>
  <c r="GL29" i="1"/>
  <c r="GQ29" i="1"/>
  <c r="GS29" i="1"/>
  <c r="GT29" i="1"/>
  <c r="GT30" i="1" s="1"/>
  <c r="HA29" i="1"/>
  <c r="HH29" i="1"/>
  <c r="HW29" i="1"/>
  <c r="IC29" i="1"/>
  <c r="IR29" i="1"/>
  <c r="BZ30" i="1"/>
  <c r="DR30" i="1"/>
  <c r="EL30" i="1"/>
  <c r="GD30" i="1"/>
  <c r="E29" i="1"/>
  <c r="E27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E26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E23" i="1"/>
  <c r="E18" i="1"/>
  <c r="F14" i="1"/>
  <c r="F28" i="1"/>
  <c r="F30" i="1" s="1"/>
  <c r="G14" i="1"/>
  <c r="H14" i="1"/>
  <c r="I14" i="1"/>
  <c r="J14" i="1"/>
  <c r="J28" i="1" s="1"/>
  <c r="J30" i="1" s="1"/>
  <c r="K14" i="1"/>
  <c r="K28" i="1" s="1"/>
  <c r="L14" i="1"/>
  <c r="L28" i="1" s="1"/>
  <c r="M14" i="1"/>
  <c r="N14" i="1"/>
  <c r="N28" i="1" s="1"/>
  <c r="O14" i="1"/>
  <c r="O28" i="1" s="1"/>
  <c r="P14" i="1"/>
  <c r="P28" i="1" s="1"/>
  <c r="Q14" i="1"/>
  <c r="R14" i="1"/>
  <c r="R28" i="1" s="1"/>
  <c r="R30" i="1" s="1"/>
  <c r="S14" i="1"/>
  <c r="T14" i="1"/>
  <c r="T28" i="1" s="1"/>
  <c r="U14" i="1"/>
  <c r="V14" i="1"/>
  <c r="V28" i="1" s="1"/>
  <c r="W14" i="1"/>
  <c r="W28" i="1" s="1"/>
  <c r="X14" i="1"/>
  <c r="X28" i="1" s="1"/>
  <c r="X30" i="1" s="1"/>
  <c r="Y14" i="1"/>
  <c r="Z14" i="1"/>
  <c r="Z28" i="1" s="1"/>
  <c r="AA14" i="1"/>
  <c r="AA28" i="1" s="1"/>
  <c r="AB14" i="1"/>
  <c r="AC14" i="1"/>
  <c r="AC28" i="1" s="1"/>
  <c r="AD14" i="1"/>
  <c r="AD19" i="1" s="1"/>
  <c r="AE14" i="1"/>
  <c r="AE28" i="1" s="1"/>
  <c r="AF14" i="1"/>
  <c r="AF28" i="1" s="1"/>
  <c r="AG14" i="1"/>
  <c r="AG28" i="1" s="1"/>
  <c r="AH14" i="1"/>
  <c r="AI14" i="1"/>
  <c r="AI28" i="1" s="1"/>
  <c r="AJ14" i="1"/>
  <c r="AJ28" i="1" s="1"/>
  <c r="AK14" i="1"/>
  <c r="AK28" i="1" s="1"/>
  <c r="AL14" i="1"/>
  <c r="AM14" i="1"/>
  <c r="AN14" i="1"/>
  <c r="AO14" i="1"/>
  <c r="AO28" i="1" s="1"/>
  <c r="AP14" i="1"/>
  <c r="AP28" i="1" s="1"/>
  <c r="AP30" i="1" s="1"/>
  <c r="AQ14" i="1"/>
  <c r="AQ28" i="1" s="1"/>
  <c r="AR14" i="1"/>
  <c r="AR28" i="1" s="1"/>
  <c r="AS14" i="1"/>
  <c r="AS28" i="1" s="1"/>
  <c r="AT14" i="1"/>
  <c r="AU14" i="1"/>
  <c r="AU28" i="1" s="1"/>
  <c r="AV14" i="1"/>
  <c r="AV28" i="1" s="1"/>
  <c r="AW14" i="1"/>
  <c r="AW28" i="1" s="1"/>
  <c r="AX14" i="1"/>
  <c r="AY14" i="1"/>
  <c r="AZ14" i="1"/>
  <c r="AZ28" i="1" s="1"/>
  <c r="BA14" i="1"/>
  <c r="BA28" i="1" s="1"/>
  <c r="BB14" i="1"/>
  <c r="BC14" i="1"/>
  <c r="BC28" i="1" s="1"/>
  <c r="BD14" i="1"/>
  <c r="BD28" i="1" s="1"/>
  <c r="BE14" i="1"/>
  <c r="BE28" i="1" s="1"/>
  <c r="BF14" i="1"/>
  <c r="BF28" i="1" s="1"/>
  <c r="BG14" i="1"/>
  <c r="BG28" i="1" s="1"/>
  <c r="BH14" i="1"/>
  <c r="BI14" i="1"/>
  <c r="BJ14" i="1"/>
  <c r="BJ28" i="1" s="1"/>
  <c r="BJ30" i="1" s="1"/>
  <c r="BK14" i="1"/>
  <c r="BK28" i="1" s="1"/>
  <c r="BL14" i="1"/>
  <c r="BL28" i="1" s="1"/>
  <c r="BM14" i="1"/>
  <c r="BN14" i="1"/>
  <c r="BN28" i="1" s="1"/>
  <c r="BO14" i="1"/>
  <c r="BO28" i="1" s="1"/>
  <c r="BP14" i="1"/>
  <c r="BP28" i="1" s="1"/>
  <c r="BQ14" i="1"/>
  <c r="BR14" i="1"/>
  <c r="BR28" i="1" s="1"/>
  <c r="BR30" i="1" s="1"/>
  <c r="BS14" i="1"/>
  <c r="BT14" i="1"/>
  <c r="BU14" i="1"/>
  <c r="BV14" i="1"/>
  <c r="BV28" i="1" s="1"/>
  <c r="BW14" i="1"/>
  <c r="BW28" i="1" s="1"/>
  <c r="BX14" i="1"/>
  <c r="BX28" i="1" s="1"/>
  <c r="BY14" i="1"/>
  <c r="BZ14" i="1"/>
  <c r="BZ28" i="1" s="1"/>
  <c r="CA14" i="1"/>
  <c r="CA28" i="1" s="1"/>
  <c r="CB14" i="1"/>
  <c r="CB28" i="1" s="1"/>
  <c r="CC14" i="1"/>
  <c r="CD14" i="1"/>
  <c r="CD28" i="1" s="1"/>
  <c r="CD30" i="1" s="1"/>
  <c r="CE14" i="1"/>
  <c r="CF14" i="1"/>
  <c r="CF28" i="1" s="1"/>
  <c r="CG14" i="1"/>
  <c r="CH14" i="1"/>
  <c r="CH28" i="1" s="1"/>
  <c r="CI14" i="1"/>
  <c r="CI28" i="1" s="1"/>
  <c r="CJ14" i="1"/>
  <c r="CJ28" i="1" s="1"/>
  <c r="CJ30" i="1" s="1"/>
  <c r="CK14" i="1"/>
  <c r="CL14" i="1"/>
  <c r="CL28" i="1" s="1"/>
  <c r="CL30" i="1" s="1"/>
  <c r="CM14" i="1"/>
  <c r="CM28" i="1" s="1"/>
  <c r="CN14" i="1"/>
  <c r="CO14" i="1"/>
  <c r="CO28" i="1" s="1"/>
  <c r="CP14" i="1"/>
  <c r="CP19" i="1" s="1"/>
  <c r="CQ14" i="1"/>
  <c r="CQ28" i="1" s="1"/>
  <c r="CR14" i="1"/>
  <c r="CR28" i="1" s="1"/>
  <c r="CS14" i="1"/>
  <c r="CS28" i="1" s="1"/>
  <c r="CT14" i="1"/>
  <c r="CU14" i="1"/>
  <c r="CU28" i="1" s="1"/>
  <c r="CV14" i="1"/>
  <c r="CV28" i="1" s="1"/>
  <c r="CW14" i="1"/>
  <c r="CW28" i="1" s="1"/>
  <c r="CX14" i="1"/>
  <c r="CY14" i="1"/>
  <c r="CZ14" i="1"/>
  <c r="DA14" i="1"/>
  <c r="DA28" i="1" s="1"/>
  <c r="DB14" i="1"/>
  <c r="DB28" i="1" s="1"/>
  <c r="DB30" i="1" s="1"/>
  <c r="DC14" i="1"/>
  <c r="DC28" i="1" s="1"/>
  <c r="DC30" i="1" s="1"/>
  <c r="DD14" i="1"/>
  <c r="DD28" i="1" s="1"/>
  <c r="DE14" i="1"/>
  <c r="DE28" i="1" s="1"/>
  <c r="DF14" i="1"/>
  <c r="DG14" i="1"/>
  <c r="DG28" i="1" s="1"/>
  <c r="DH14" i="1"/>
  <c r="DH28" i="1" s="1"/>
  <c r="DI14" i="1"/>
  <c r="DI28" i="1" s="1"/>
  <c r="DJ14" i="1"/>
  <c r="DK14" i="1"/>
  <c r="DL14" i="1"/>
  <c r="DL28" i="1" s="1"/>
  <c r="DM14" i="1"/>
  <c r="DM28" i="1" s="1"/>
  <c r="DN14" i="1"/>
  <c r="DO14" i="1"/>
  <c r="DO28" i="1" s="1"/>
  <c r="DP14" i="1"/>
  <c r="DP28" i="1" s="1"/>
  <c r="DQ14" i="1"/>
  <c r="DQ28" i="1" s="1"/>
  <c r="DR14" i="1"/>
  <c r="DR28" i="1" s="1"/>
  <c r="DS14" i="1"/>
  <c r="DS28" i="1" s="1"/>
  <c r="DT14" i="1"/>
  <c r="DU14" i="1"/>
  <c r="DV14" i="1"/>
  <c r="DV28" i="1" s="1"/>
  <c r="DW14" i="1"/>
  <c r="DW28" i="1" s="1"/>
  <c r="DW30" i="1" s="1"/>
  <c r="DX14" i="1"/>
  <c r="DX28" i="1" s="1"/>
  <c r="DY14" i="1"/>
  <c r="DZ14" i="1"/>
  <c r="DZ28" i="1" s="1"/>
  <c r="DZ30" i="1" s="1"/>
  <c r="EA14" i="1"/>
  <c r="EA28" i="1" s="1"/>
  <c r="EA30" i="1" s="1"/>
  <c r="EB14" i="1"/>
  <c r="EB28" i="1" s="1"/>
  <c r="EC14" i="1"/>
  <c r="ED14" i="1"/>
  <c r="ED28" i="1" s="1"/>
  <c r="EE14" i="1"/>
  <c r="EF14" i="1"/>
  <c r="EG14" i="1"/>
  <c r="EH14" i="1"/>
  <c r="EH28" i="1" s="1"/>
  <c r="EH30" i="1" s="1"/>
  <c r="EI14" i="1"/>
  <c r="EI28" i="1" s="1"/>
  <c r="EJ14" i="1"/>
  <c r="EJ28" i="1" s="1"/>
  <c r="EK14" i="1"/>
  <c r="EL14" i="1"/>
  <c r="EL28" i="1" s="1"/>
  <c r="EM14" i="1"/>
  <c r="EM28" i="1" s="1"/>
  <c r="EN14" i="1"/>
  <c r="EN28" i="1" s="1"/>
  <c r="EO14" i="1"/>
  <c r="EP14" i="1"/>
  <c r="EP28" i="1" s="1"/>
  <c r="EP30" i="1" s="1"/>
  <c r="EQ14" i="1"/>
  <c r="ER14" i="1"/>
  <c r="ER28" i="1" s="1"/>
  <c r="ES14" i="1"/>
  <c r="ET14" i="1"/>
  <c r="ET28" i="1" s="1"/>
  <c r="ET30" i="1" s="1"/>
  <c r="EU14" i="1"/>
  <c r="EU28" i="1" s="1"/>
  <c r="EV14" i="1"/>
  <c r="EV28" i="1" s="1"/>
  <c r="EW14" i="1"/>
  <c r="EX14" i="1"/>
  <c r="EX28" i="1" s="1"/>
  <c r="EX30" i="1" s="1"/>
  <c r="EY14" i="1"/>
  <c r="EY28" i="1" s="1"/>
  <c r="EZ14" i="1"/>
  <c r="FA14" i="1"/>
  <c r="FA28" i="1" s="1"/>
  <c r="FB14" i="1"/>
  <c r="FC14" i="1"/>
  <c r="FC28" i="1" s="1"/>
  <c r="FD14" i="1"/>
  <c r="FD28" i="1" s="1"/>
  <c r="FE14" i="1"/>
  <c r="FE28" i="1" s="1"/>
  <c r="FF14" i="1"/>
  <c r="FG14" i="1"/>
  <c r="FG28" i="1" s="1"/>
  <c r="FH14" i="1"/>
  <c r="FH28" i="1" s="1"/>
  <c r="FI14" i="1"/>
  <c r="FI28" i="1" s="1"/>
  <c r="FI30" i="1" s="1"/>
  <c r="FJ14" i="1"/>
  <c r="FJ28" i="1" s="1"/>
  <c r="FK14" i="1"/>
  <c r="FL14" i="1"/>
  <c r="FM14" i="1"/>
  <c r="FM28" i="1" s="1"/>
  <c r="FN14" i="1"/>
  <c r="FN28" i="1" s="1"/>
  <c r="FN30" i="1" s="1"/>
  <c r="FO14" i="1"/>
  <c r="FO28" i="1" s="1"/>
  <c r="FP14" i="1"/>
  <c r="FP28" i="1" s="1"/>
  <c r="FQ14" i="1"/>
  <c r="FR14" i="1"/>
  <c r="FR28" i="1" s="1"/>
  <c r="FR30" i="1" s="1"/>
  <c r="FS14" i="1"/>
  <c r="FS28" i="1" s="1"/>
  <c r="FT14" i="1"/>
  <c r="FT28" i="1" s="1"/>
  <c r="FU14" i="1"/>
  <c r="FV14" i="1"/>
  <c r="FV19" i="1" s="1"/>
  <c r="FW14" i="1"/>
  <c r="FX14" i="1"/>
  <c r="FX28" i="1" s="1"/>
  <c r="FY14" i="1"/>
  <c r="FZ14" i="1"/>
  <c r="FZ28" i="1" s="1"/>
  <c r="GA14" i="1"/>
  <c r="GA28" i="1" s="1"/>
  <c r="GA30" i="1" s="1"/>
  <c r="GB14" i="1"/>
  <c r="GB28" i="1" s="1"/>
  <c r="GC14" i="1"/>
  <c r="GC28" i="1" s="1"/>
  <c r="GD14" i="1"/>
  <c r="GD28" i="1" s="1"/>
  <c r="GE14" i="1"/>
  <c r="GE28" i="1" s="1"/>
  <c r="GF14" i="1"/>
  <c r="GG14" i="1"/>
  <c r="GG28" i="1" s="1"/>
  <c r="GH14" i="1"/>
  <c r="GH28" i="1" s="1"/>
  <c r="GI14" i="1"/>
  <c r="GI28" i="1" s="1"/>
  <c r="GJ14" i="1"/>
  <c r="GJ28" i="1" s="1"/>
  <c r="GK14" i="1"/>
  <c r="GK28" i="1" s="1"/>
  <c r="GL14" i="1"/>
  <c r="GM14" i="1"/>
  <c r="GM28" i="1" s="1"/>
  <c r="GM30" i="1" s="1"/>
  <c r="GN14" i="1"/>
  <c r="GN28" i="1" s="1"/>
  <c r="GO14" i="1"/>
  <c r="GO28" i="1" s="1"/>
  <c r="GP14" i="1"/>
  <c r="GP28" i="1" s="1"/>
  <c r="GQ14" i="1"/>
  <c r="GR14" i="1"/>
  <c r="GS14" i="1"/>
  <c r="GS28" i="1" s="1"/>
  <c r="GT14" i="1"/>
  <c r="GT28" i="1" s="1"/>
  <c r="GU14" i="1"/>
  <c r="GU28" i="1" s="1"/>
  <c r="GV14" i="1"/>
  <c r="GV28" i="1" s="1"/>
  <c r="GW14" i="1"/>
  <c r="GX14" i="1"/>
  <c r="GX28" i="1" s="1"/>
  <c r="GY14" i="1"/>
  <c r="GY28" i="1" s="1"/>
  <c r="GZ14" i="1"/>
  <c r="GZ28" i="1" s="1"/>
  <c r="HA14" i="1"/>
  <c r="HA28" i="1" s="1"/>
  <c r="HB14" i="1"/>
  <c r="HB28" i="1" s="1"/>
  <c r="HB30" i="1" s="1"/>
  <c r="HC14" i="1"/>
  <c r="HD14" i="1"/>
  <c r="HD28" i="1" s="1"/>
  <c r="HE14" i="1"/>
  <c r="HE28" i="1" s="1"/>
  <c r="HF14" i="1"/>
  <c r="HF28" i="1" s="1"/>
  <c r="HG14" i="1"/>
  <c r="HG28" i="1" s="1"/>
  <c r="HH14" i="1"/>
  <c r="HH28" i="1" s="1"/>
  <c r="HI14" i="1"/>
  <c r="HI28" i="1" s="1"/>
  <c r="HJ14" i="1"/>
  <c r="HJ28" i="1" s="1"/>
  <c r="HJ30" i="1" s="1"/>
  <c r="HK14" i="1"/>
  <c r="HK28" i="1" s="1"/>
  <c r="HL14" i="1"/>
  <c r="HM14" i="1"/>
  <c r="HM28" i="1" s="1"/>
  <c r="HN14" i="1"/>
  <c r="HN19" i="1" s="1"/>
  <c r="HO14" i="1"/>
  <c r="HO28" i="1" s="1"/>
  <c r="HP14" i="1"/>
  <c r="HP28" i="1" s="1"/>
  <c r="HQ14" i="1"/>
  <c r="HQ28" i="1" s="1"/>
  <c r="HR14" i="1"/>
  <c r="HR28" i="1" s="1"/>
  <c r="HS14" i="1"/>
  <c r="HS28" i="1" s="1"/>
  <c r="HT14" i="1"/>
  <c r="HT28" i="1" s="1"/>
  <c r="HU14" i="1"/>
  <c r="HU28" i="1" s="1"/>
  <c r="HV14" i="1"/>
  <c r="HV28" i="1" s="1"/>
  <c r="HW14" i="1"/>
  <c r="HX14" i="1"/>
  <c r="HY14" i="1"/>
  <c r="HY28" i="1" s="1"/>
  <c r="HZ14" i="1"/>
  <c r="HZ28" i="1" s="1"/>
  <c r="IA14" i="1"/>
  <c r="IA28" i="1" s="1"/>
  <c r="IB14" i="1"/>
  <c r="IB28" i="1" s="1"/>
  <c r="IB30" i="1" s="1"/>
  <c r="IC14" i="1"/>
  <c r="IC28" i="1" s="1"/>
  <c r="ID14" i="1"/>
  <c r="ID28" i="1" s="1"/>
  <c r="IE14" i="1"/>
  <c r="IE28" i="1" s="1"/>
  <c r="IF14" i="1"/>
  <c r="IF28" i="1" s="1"/>
  <c r="IG14" i="1"/>
  <c r="IG28" i="1" s="1"/>
  <c r="IH14" i="1"/>
  <c r="II14" i="1"/>
  <c r="IJ14" i="1"/>
  <c r="IJ28" i="1" s="1"/>
  <c r="IK14" i="1"/>
  <c r="IK28" i="1" s="1"/>
  <c r="IL14" i="1"/>
  <c r="IL28" i="1" s="1"/>
  <c r="IM14" i="1"/>
  <c r="IM28" i="1" s="1"/>
  <c r="IM30" i="1" s="1"/>
  <c r="IN14" i="1"/>
  <c r="IN28" i="1" s="1"/>
  <c r="IO14" i="1"/>
  <c r="IO28" i="1" s="1"/>
  <c r="IO30" i="1" s="1"/>
  <c r="IP14" i="1"/>
  <c r="IP28" i="1" s="1"/>
  <c r="IQ14" i="1"/>
  <c r="IQ28" i="1" s="1"/>
  <c r="IR14" i="1"/>
  <c r="IS14" i="1"/>
  <c r="IS28" i="1" s="1"/>
  <c r="IT14" i="1"/>
  <c r="IT28" i="1" s="1"/>
  <c r="IT30" i="1" s="1"/>
  <c r="IU14" i="1"/>
  <c r="IU28" i="1" s="1"/>
  <c r="E14" i="1"/>
  <c r="E28" i="1" s="1"/>
  <c r="E30" i="1" s="1"/>
  <c r="F18" i="1"/>
  <c r="F29" i="1" s="1"/>
  <c r="G18" i="1"/>
  <c r="G29" i="1" s="1"/>
  <c r="H18" i="1"/>
  <c r="H29" i="1" s="1"/>
  <c r="H19" i="1"/>
  <c r="I18" i="1"/>
  <c r="I29" i="1" s="1"/>
  <c r="J18" i="1"/>
  <c r="J29" i="1" s="1"/>
  <c r="K18" i="1"/>
  <c r="K19" i="1" s="1"/>
  <c r="L18" i="1"/>
  <c r="L29" i="1" s="1"/>
  <c r="L19" i="1"/>
  <c r="M18" i="1"/>
  <c r="M29" i="1" s="1"/>
  <c r="N18" i="1"/>
  <c r="N29" i="1" s="1"/>
  <c r="N30" i="1" s="1"/>
  <c r="N19" i="1"/>
  <c r="O18" i="1"/>
  <c r="P18" i="1"/>
  <c r="P29" i="1" s="1"/>
  <c r="P19" i="1"/>
  <c r="Q18" i="1"/>
  <c r="Q29" i="1" s="1"/>
  <c r="R18" i="1"/>
  <c r="S18" i="1"/>
  <c r="S19" i="1" s="1"/>
  <c r="T18" i="1"/>
  <c r="T29" i="1" s="1"/>
  <c r="T19" i="1"/>
  <c r="U18" i="1"/>
  <c r="U29" i="1" s="1"/>
  <c r="V18" i="1"/>
  <c r="V29" i="1" s="1"/>
  <c r="V19" i="1"/>
  <c r="W18" i="1"/>
  <c r="X18" i="1"/>
  <c r="X29" i="1" s="1"/>
  <c r="X19" i="1"/>
  <c r="Y18" i="1"/>
  <c r="Y29" i="1" s="1"/>
  <c r="Z18" i="1"/>
  <c r="AA18" i="1"/>
  <c r="AA29" i="1" s="1"/>
  <c r="AA19" i="1"/>
  <c r="AB18" i="1"/>
  <c r="AB29" i="1" s="1"/>
  <c r="AC18" i="1"/>
  <c r="AC29" i="1" s="1"/>
  <c r="AD18" i="1"/>
  <c r="AD29" i="1" s="1"/>
  <c r="AE18" i="1"/>
  <c r="AE29" i="1" s="1"/>
  <c r="AF18" i="1"/>
  <c r="AF19" i="1" s="1"/>
  <c r="AG18" i="1"/>
  <c r="AG29" i="1" s="1"/>
  <c r="AG19" i="1"/>
  <c r="AH18" i="1"/>
  <c r="AH29" i="1" s="1"/>
  <c r="AI18" i="1"/>
  <c r="AI29" i="1" s="1"/>
  <c r="AI19" i="1"/>
  <c r="AJ18" i="1"/>
  <c r="AJ29" i="1" s="1"/>
  <c r="AK18" i="1"/>
  <c r="AK29" i="1" s="1"/>
  <c r="AL18" i="1"/>
  <c r="AL29" i="1" s="1"/>
  <c r="AM18" i="1"/>
  <c r="AM29" i="1" s="1"/>
  <c r="AM30" i="1" s="1"/>
  <c r="AN18" i="1"/>
  <c r="AN19" i="1" s="1"/>
  <c r="AO18" i="1"/>
  <c r="AO29" i="1" s="1"/>
  <c r="AO19" i="1"/>
  <c r="AP18" i="1"/>
  <c r="AP29" i="1" s="1"/>
  <c r="AQ18" i="1"/>
  <c r="AQ29" i="1" s="1"/>
  <c r="AQ19" i="1"/>
  <c r="AR18" i="1"/>
  <c r="AS18" i="1"/>
  <c r="AS29" i="1" s="1"/>
  <c r="AT18" i="1"/>
  <c r="AT29" i="1" s="1"/>
  <c r="AU18" i="1"/>
  <c r="AU29" i="1" s="1"/>
  <c r="AU19" i="1"/>
  <c r="AV18" i="1"/>
  <c r="AW18" i="1"/>
  <c r="AW29" i="1" s="1"/>
  <c r="AW19" i="1"/>
  <c r="AX18" i="1"/>
  <c r="AX29" i="1" s="1"/>
  <c r="AY18" i="1"/>
  <c r="AY29" i="1" s="1"/>
  <c r="AY19" i="1"/>
  <c r="AZ18" i="1"/>
  <c r="BA18" i="1"/>
  <c r="BB18" i="1"/>
  <c r="BC18" i="1"/>
  <c r="BC29" i="1" s="1"/>
  <c r="BC19" i="1"/>
  <c r="BD18" i="1"/>
  <c r="BE18" i="1"/>
  <c r="BE29" i="1" s="1"/>
  <c r="BE19" i="1"/>
  <c r="BF18" i="1"/>
  <c r="BF29" i="1" s="1"/>
  <c r="BG18" i="1"/>
  <c r="BG29" i="1" s="1"/>
  <c r="BH18" i="1"/>
  <c r="BH29" i="1" s="1"/>
  <c r="BH19" i="1"/>
  <c r="BI18" i="1"/>
  <c r="BJ18" i="1"/>
  <c r="BJ29" i="1" s="1"/>
  <c r="BJ19" i="1"/>
  <c r="BK18" i="1"/>
  <c r="BK29" i="1" s="1"/>
  <c r="BL18" i="1"/>
  <c r="BL29" i="1" s="1"/>
  <c r="BM18" i="1"/>
  <c r="BM29" i="1" s="1"/>
  <c r="BN18" i="1"/>
  <c r="BN29" i="1" s="1"/>
  <c r="BO18" i="1"/>
  <c r="BO29" i="1" s="1"/>
  <c r="BP18" i="1"/>
  <c r="BP19" i="1"/>
  <c r="BQ18" i="1"/>
  <c r="BQ29" i="1" s="1"/>
  <c r="BR18" i="1"/>
  <c r="BR29" i="1" s="1"/>
  <c r="BR19" i="1"/>
  <c r="BS18" i="1"/>
  <c r="BS29" i="1" s="1"/>
  <c r="BT18" i="1"/>
  <c r="BT29" i="1" s="1"/>
  <c r="BU18" i="1"/>
  <c r="BV18" i="1"/>
  <c r="BV29" i="1" s="1"/>
  <c r="BW18" i="1"/>
  <c r="BX18" i="1"/>
  <c r="BX29" i="1" s="1"/>
  <c r="BX19" i="1"/>
  <c r="BY18" i="1"/>
  <c r="BY29" i="1" s="1"/>
  <c r="BZ18" i="1"/>
  <c r="CA18" i="1"/>
  <c r="CA19" i="1" s="1"/>
  <c r="CB18" i="1"/>
  <c r="CB29" i="1" s="1"/>
  <c r="CB19" i="1"/>
  <c r="CC18" i="1"/>
  <c r="CC29" i="1" s="1"/>
  <c r="CD18" i="1"/>
  <c r="CD29" i="1" s="1"/>
  <c r="CD19" i="1"/>
  <c r="CE18" i="1"/>
  <c r="CF18" i="1"/>
  <c r="CF19" i="1"/>
  <c r="CG18" i="1"/>
  <c r="CG29" i="1" s="1"/>
  <c r="CH18" i="1"/>
  <c r="CH29" i="1" s="1"/>
  <c r="CI18" i="1"/>
  <c r="CJ18" i="1"/>
  <c r="CJ29" i="1" s="1"/>
  <c r="CJ19" i="1"/>
  <c r="CK18" i="1"/>
  <c r="CL18" i="1"/>
  <c r="CL29" i="1" s="1"/>
  <c r="CM18" i="1"/>
  <c r="CM29" i="1" s="1"/>
  <c r="CN18" i="1"/>
  <c r="CN29" i="1" s="1"/>
  <c r="CO18" i="1"/>
  <c r="CO29" i="1" s="1"/>
  <c r="CO19" i="1"/>
  <c r="CP18" i="1"/>
  <c r="CQ18" i="1"/>
  <c r="CQ29" i="1" s="1"/>
  <c r="CQ19" i="1"/>
  <c r="CR18" i="1"/>
  <c r="CR29" i="1" s="1"/>
  <c r="CS18" i="1"/>
  <c r="CS29" i="1" s="1"/>
  <c r="CT18" i="1"/>
  <c r="CT29" i="1" s="1"/>
  <c r="CU18" i="1"/>
  <c r="CU29" i="1" s="1"/>
  <c r="CU30" i="1" s="1"/>
  <c r="CV18" i="1"/>
  <c r="CV19" i="1" s="1"/>
  <c r="CW18" i="1"/>
  <c r="CW29" i="1" s="1"/>
  <c r="CW19" i="1"/>
  <c r="CX18" i="1"/>
  <c r="CX29" i="1" s="1"/>
  <c r="CY18" i="1"/>
  <c r="CY29" i="1" s="1"/>
  <c r="CY19" i="1"/>
  <c r="CZ18" i="1"/>
  <c r="CZ29" i="1" s="1"/>
  <c r="DA18" i="1"/>
  <c r="DA29" i="1" s="1"/>
  <c r="DB18" i="1"/>
  <c r="DB29" i="1" s="1"/>
  <c r="DC18" i="1"/>
  <c r="DC29" i="1" s="1"/>
  <c r="DC19" i="1"/>
  <c r="DD18" i="1"/>
  <c r="DE18" i="1"/>
  <c r="DE29" i="1" s="1"/>
  <c r="DE19" i="1"/>
  <c r="DF18" i="1"/>
  <c r="DG18" i="1"/>
  <c r="DG19" i="1"/>
  <c r="DH18" i="1"/>
  <c r="DI18" i="1"/>
  <c r="DI29" i="1" s="1"/>
  <c r="DJ18" i="1"/>
  <c r="DJ29" i="1" s="1"/>
  <c r="DK18" i="1"/>
  <c r="DK29" i="1" s="1"/>
  <c r="DK19" i="1"/>
  <c r="DL18" i="1"/>
  <c r="DL19" i="1" s="1"/>
  <c r="DM18" i="1"/>
  <c r="DM29" i="1" s="1"/>
  <c r="DM19" i="1"/>
  <c r="DN18" i="1"/>
  <c r="DN29" i="1" s="1"/>
  <c r="DO18" i="1"/>
  <c r="DO29" i="1" s="1"/>
  <c r="DO19" i="1"/>
  <c r="DP18" i="1"/>
  <c r="DQ18" i="1"/>
  <c r="DR18" i="1"/>
  <c r="DS18" i="1"/>
  <c r="DS29" i="1" s="1"/>
  <c r="DT18" i="1"/>
  <c r="DT29" i="1" s="1"/>
  <c r="DU18" i="1"/>
  <c r="DU29" i="1" s="1"/>
  <c r="DV18" i="1"/>
  <c r="DV29" i="1" s="1"/>
  <c r="DW18" i="1"/>
  <c r="DW19" i="1" s="1"/>
  <c r="DX18" i="1"/>
  <c r="DX29" i="1" s="1"/>
  <c r="DX19" i="1"/>
  <c r="DY18" i="1"/>
  <c r="DZ18" i="1"/>
  <c r="DZ19" i="1"/>
  <c r="EA18" i="1"/>
  <c r="EA29" i="1" s="1"/>
  <c r="EB18" i="1"/>
  <c r="EB29" i="1" s="1"/>
  <c r="EC18" i="1"/>
  <c r="EC29" i="1" s="1"/>
  <c r="ED18" i="1"/>
  <c r="ED19" i="1" s="1"/>
  <c r="EE18" i="1"/>
  <c r="EE29" i="1" s="1"/>
  <c r="EF18" i="1"/>
  <c r="EF29" i="1" s="1"/>
  <c r="EF19" i="1"/>
  <c r="EG18" i="1"/>
  <c r="EH18" i="1"/>
  <c r="EH29" i="1" s="1"/>
  <c r="EI18" i="1"/>
  <c r="EJ18" i="1"/>
  <c r="EJ19" i="1"/>
  <c r="EK18" i="1"/>
  <c r="EK29" i="1" s="1"/>
  <c r="EL18" i="1"/>
  <c r="EL29" i="1" s="1"/>
  <c r="EL19" i="1"/>
  <c r="EM18" i="1"/>
  <c r="EN18" i="1"/>
  <c r="EN29" i="1" s="1"/>
  <c r="EN19" i="1"/>
  <c r="EO18" i="1"/>
  <c r="EO29" i="1" s="1"/>
  <c r="EP18" i="1"/>
  <c r="EP29" i="1" s="1"/>
  <c r="EQ18" i="1"/>
  <c r="ER18" i="1"/>
  <c r="ER19" i="1"/>
  <c r="ES18" i="1"/>
  <c r="ES29" i="1" s="1"/>
  <c r="ET18" i="1"/>
  <c r="ET29" i="1" s="1"/>
  <c r="ET19" i="1"/>
  <c r="EU18" i="1"/>
  <c r="EU19" i="1" s="1"/>
  <c r="EV18" i="1"/>
  <c r="EV29" i="1" s="1"/>
  <c r="EV19" i="1"/>
  <c r="EW18" i="1"/>
  <c r="EW29" i="1" s="1"/>
  <c r="EX18" i="1"/>
  <c r="EY18" i="1"/>
  <c r="EY29" i="1" s="1"/>
  <c r="EY30" i="1" s="1"/>
  <c r="EY19" i="1"/>
  <c r="EZ18" i="1"/>
  <c r="EZ29" i="1" s="1"/>
  <c r="FA18" i="1"/>
  <c r="FA29" i="1" s="1"/>
  <c r="FB18" i="1"/>
  <c r="FB29" i="1" s="1"/>
  <c r="FC18" i="1"/>
  <c r="FC19" i="1" s="1"/>
  <c r="FD18" i="1"/>
  <c r="FE18" i="1"/>
  <c r="FE29" i="1" s="1"/>
  <c r="FE19" i="1"/>
  <c r="FF18" i="1"/>
  <c r="FF29" i="1" s="1"/>
  <c r="FG18" i="1"/>
  <c r="FG29" i="1" s="1"/>
  <c r="FG19" i="1"/>
  <c r="FH18" i="1"/>
  <c r="FI18" i="1"/>
  <c r="FI29" i="1" s="1"/>
  <c r="FJ18" i="1"/>
  <c r="FK18" i="1"/>
  <c r="FK29" i="1" s="1"/>
  <c r="FK19" i="1"/>
  <c r="FL18" i="1"/>
  <c r="FL29" i="1" s="1"/>
  <c r="FL19" i="1"/>
  <c r="FM18" i="1"/>
  <c r="FN18" i="1"/>
  <c r="FN29" i="1" s="1"/>
  <c r="FO18" i="1"/>
  <c r="FP18" i="1"/>
  <c r="FP19" i="1" s="1"/>
  <c r="FQ18" i="1"/>
  <c r="FQ29" i="1" s="1"/>
  <c r="FR18" i="1"/>
  <c r="FR29" i="1" s="1"/>
  <c r="FR19" i="1"/>
  <c r="FS18" i="1"/>
  <c r="FT18" i="1"/>
  <c r="FT29" i="1" s="1"/>
  <c r="FT19" i="1"/>
  <c r="FU18" i="1"/>
  <c r="FU29" i="1" s="1"/>
  <c r="FV18" i="1"/>
  <c r="FV29" i="1" s="1"/>
  <c r="FW18" i="1"/>
  <c r="FX18" i="1"/>
  <c r="FX19" i="1" s="1"/>
  <c r="FY18" i="1"/>
  <c r="FY29" i="1" s="1"/>
  <c r="FZ18" i="1"/>
  <c r="FZ29" i="1" s="1"/>
  <c r="FZ30" i="1" s="1"/>
  <c r="GA18" i="1"/>
  <c r="GA29" i="1" s="1"/>
  <c r="GB18" i="1"/>
  <c r="GB29" i="1" s="1"/>
  <c r="GB19" i="1"/>
  <c r="GC18" i="1"/>
  <c r="GC29" i="1" s="1"/>
  <c r="GD18" i="1"/>
  <c r="GE18" i="1"/>
  <c r="GE29" i="1" s="1"/>
  <c r="GE19" i="1"/>
  <c r="GF18" i="1"/>
  <c r="GG18" i="1"/>
  <c r="GG29" i="1" s="1"/>
  <c r="GH18" i="1"/>
  <c r="GH29" i="1" s="1"/>
  <c r="GI18" i="1"/>
  <c r="GI29" i="1" s="1"/>
  <c r="GJ18" i="1"/>
  <c r="GK18" i="1"/>
  <c r="GK29" i="1" s="1"/>
  <c r="GL18" i="1"/>
  <c r="GM18" i="1"/>
  <c r="GM29" i="1" s="1"/>
  <c r="GM19" i="1"/>
  <c r="GN18" i="1"/>
  <c r="GO18" i="1"/>
  <c r="GO29" i="1" s="1"/>
  <c r="GP18" i="1"/>
  <c r="GP29" i="1" s="1"/>
  <c r="GQ18" i="1"/>
  <c r="GQ19" i="1"/>
  <c r="GR18" i="1"/>
  <c r="GR29" i="1" s="1"/>
  <c r="GR19" i="1"/>
  <c r="GS18" i="1"/>
  <c r="GT18" i="1"/>
  <c r="GU18" i="1"/>
  <c r="GV18" i="1"/>
  <c r="GV29" i="1" s="1"/>
  <c r="GW18" i="1"/>
  <c r="GW29" i="1" s="1"/>
  <c r="GX18" i="1"/>
  <c r="GX29" i="1" s="1"/>
  <c r="GY18" i="1"/>
  <c r="GZ18" i="1"/>
  <c r="GZ29" i="1" s="1"/>
  <c r="GZ19" i="1"/>
  <c r="HA18" i="1"/>
  <c r="HB18" i="1"/>
  <c r="HB29" i="1" s="1"/>
  <c r="HB19" i="1"/>
  <c r="HC18" i="1"/>
  <c r="HC29" i="1" s="1"/>
  <c r="HD18" i="1"/>
  <c r="HD29" i="1" s="1"/>
  <c r="HD19" i="1"/>
  <c r="HE18" i="1"/>
  <c r="HE29" i="1" s="1"/>
  <c r="HF18" i="1"/>
  <c r="HF29" i="1" s="1"/>
  <c r="HG18" i="1"/>
  <c r="HG29" i="1" s="1"/>
  <c r="HG30" i="1" s="1"/>
  <c r="HH18" i="1"/>
  <c r="HH19" i="1"/>
  <c r="HI18" i="1"/>
  <c r="HI29" i="1" s="1"/>
  <c r="HJ18" i="1"/>
  <c r="HJ29" i="1" s="1"/>
  <c r="HK18" i="1"/>
  <c r="HK29" i="1" s="1"/>
  <c r="HK19" i="1"/>
  <c r="HL18" i="1"/>
  <c r="HL29" i="1" s="1"/>
  <c r="HM18" i="1"/>
  <c r="HM29" i="1" s="1"/>
  <c r="HM19" i="1"/>
  <c r="HN18" i="1"/>
  <c r="HN29" i="1" s="1"/>
  <c r="HO18" i="1"/>
  <c r="HO29" i="1" s="1"/>
  <c r="HO30" i="1" s="1"/>
  <c r="HO19" i="1"/>
  <c r="HP18" i="1"/>
  <c r="HP29" i="1" s="1"/>
  <c r="HQ18" i="1"/>
  <c r="HQ29" i="1" s="1"/>
  <c r="HQ19" i="1"/>
  <c r="HR18" i="1"/>
  <c r="HR29" i="1" s="1"/>
  <c r="HR30" i="1" s="1"/>
  <c r="HS18" i="1"/>
  <c r="HS29" i="1" s="1"/>
  <c r="HS19" i="1"/>
  <c r="HT18" i="1"/>
  <c r="HT29" i="1" s="1"/>
  <c r="HU18" i="1"/>
  <c r="HU29" i="1" s="1"/>
  <c r="HU19" i="1"/>
  <c r="HV18" i="1"/>
  <c r="HV29" i="1" s="1"/>
  <c r="HW18" i="1"/>
  <c r="HW19" i="1"/>
  <c r="HX18" i="1"/>
  <c r="HX29" i="1" s="1"/>
  <c r="HY18" i="1"/>
  <c r="HY29" i="1" s="1"/>
  <c r="HZ18" i="1"/>
  <c r="HZ29" i="1" s="1"/>
  <c r="IA18" i="1"/>
  <c r="IA29" i="1" s="1"/>
  <c r="IB18" i="1"/>
  <c r="IB29" i="1" s="1"/>
  <c r="IB19" i="1"/>
  <c r="IC18" i="1"/>
  <c r="ID18" i="1"/>
  <c r="ID29" i="1" s="1"/>
  <c r="ID19" i="1"/>
  <c r="IE18" i="1"/>
  <c r="IE29" i="1" s="1"/>
  <c r="IF18" i="1"/>
  <c r="IF29" i="1" s="1"/>
  <c r="IF19" i="1"/>
  <c r="IG18" i="1"/>
  <c r="IG29" i="1" s="1"/>
  <c r="IH18" i="1"/>
  <c r="IH29" i="1" s="1"/>
  <c r="IH19" i="1"/>
  <c r="II18" i="1"/>
  <c r="II29" i="1" s="1"/>
  <c r="IJ18" i="1"/>
  <c r="IJ29" i="1" s="1"/>
  <c r="IJ30" i="1" s="1"/>
  <c r="IJ19" i="1"/>
  <c r="IK18" i="1"/>
  <c r="IK29" i="1" s="1"/>
  <c r="IL18" i="1"/>
  <c r="IL29" i="1" s="1"/>
  <c r="IM18" i="1"/>
  <c r="IM29" i="1" s="1"/>
  <c r="IN18" i="1"/>
  <c r="IN29" i="1" s="1"/>
  <c r="IN19" i="1"/>
  <c r="IO18" i="1"/>
  <c r="IO29" i="1" s="1"/>
  <c r="IP18" i="1"/>
  <c r="IP29" i="1" s="1"/>
  <c r="IQ18" i="1"/>
  <c r="IQ29" i="1" s="1"/>
  <c r="IQ19" i="1"/>
  <c r="IR18" i="1"/>
  <c r="IR19" i="1" s="1"/>
  <c r="IS18" i="1"/>
  <c r="IS29" i="1" s="1"/>
  <c r="IS19" i="1"/>
  <c r="IT18" i="1"/>
  <c r="IT29" i="1" s="1"/>
  <c r="IU18" i="1"/>
  <c r="IU29" i="1" s="1"/>
  <c r="IU30" i="1" s="1"/>
  <c r="IU19" i="1"/>
  <c r="IT19" i="1"/>
  <c r="HV19" i="1"/>
  <c r="HJ19" i="1"/>
  <c r="GD19" i="1"/>
  <c r="FJ19" i="1"/>
  <c r="EX19" i="1"/>
  <c r="EH19" i="1"/>
  <c r="DB19" i="1"/>
  <c r="CL19" i="1"/>
  <c r="AP19" i="1"/>
  <c r="Z19" i="1"/>
  <c r="J19" i="1"/>
  <c r="E32" i="1"/>
  <c r="E19" i="1"/>
  <c r="EK30" i="1" l="1"/>
  <c r="HZ30" i="1"/>
  <c r="GH30" i="1"/>
  <c r="DV30" i="1"/>
  <c r="BU28" i="1"/>
  <c r="BU19" i="1"/>
  <c r="BY28" i="1"/>
  <c r="BY19" i="1"/>
  <c r="FH29" i="1"/>
  <c r="FH30" i="1" s="1"/>
  <c r="FH19" i="1"/>
  <c r="DP29" i="1"/>
  <c r="DP19" i="1"/>
  <c r="DH29" i="1"/>
  <c r="DH19" i="1"/>
  <c r="AZ29" i="1"/>
  <c r="AZ19" i="1"/>
  <c r="AR29" i="1"/>
  <c r="AR30" i="1" s="1"/>
  <c r="AR19" i="1"/>
  <c r="GW28" i="1"/>
  <c r="GW30" i="1" s="1"/>
  <c r="GW19" i="1"/>
  <c r="FY28" i="1"/>
  <c r="FY30" i="1" s="1"/>
  <c r="FY19" i="1"/>
  <c r="FQ28" i="1"/>
  <c r="FQ30" i="1" s="1"/>
  <c r="FQ19" i="1"/>
  <c r="ES28" i="1"/>
  <c r="ES30" i="1" s="1"/>
  <c r="ES19" i="1"/>
  <c r="EK28" i="1"/>
  <c r="EK19" i="1"/>
  <c r="EC28" i="1"/>
  <c r="EC30" i="1" s="1"/>
  <c r="EC19" i="1"/>
  <c r="BQ28" i="1"/>
  <c r="BQ30" i="1" s="1"/>
  <c r="BQ19" i="1"/>
  <c r="BM28" i="1"/>
  <c r="BM30" i="1" s="1"/>
  <c r="BM19" i="1"/>
  <c r="BI28" i="1"/>
  <c r="BI30" i="1" s="1"/>
  <c r="BI19" i="1"/>
  <c r="Y28" i="1"/>
  <c r="Y30" i="1" s="1"/>
  <c r="Y19" i="1"/>
  <c r="U28" i="1"/>
  <c r="U19" i="1"/>
  <c r="Q28" i="1"/>
  <c r="Q30" i="1" s="1"/>
  <c r="Q19" i="1"/>
  <c r="M28" i="1"/>
  <c r="M19" i="1"/>
  <c r="FC29" i="1"/>
  <c r="FC30" i="1" s="1"/>
  <c r="IS30" i="1"/>
  <c r="IG30" i="1"/>
  <c r="HY30" i="1"/>
  <c r="HA30" i="1"/>
  <c r="GO30" i="1"/>
  <c r="GC30" i="1"/>
  <c r="FE30" i="1"/>
  <c r="DQ30" i="1"/>
  <c r="DI30" i="1"/>
  <c r="DA30" i="1"/>
  <c r="CS30" i="1"/>
  <c r="BU30" i="1"/>
  <c r="AS30" i="1"/>
  <c r="U30" i="1"/>
  <c r="M30" i="1"/>
  <c r="FW29" i="1"/>
  <c r="FW30" i="1" s="1"/>
  <c r="FW19" i="1"/>
  <c r="FO29" i="1"/>
  <c r="FO19" i="1"/>
  <c r="EQ29" i="1"/>
  <c r="EQ30" i="1" s="1"/>
  <c r="EQ19" i="1"/>
  <c r="EI29" i="1"/>
  <c r="EI19" i="1"/>
  <c r="CI19" i="1"/>
  <c r="CI29" i="1"/>
  <c r="FP29" i="1"/>
  <c r="FP30" i="1" s="1"/>
  <c r="K29" i="1"/>
  <c r="K30" i="1" s="1"/>
  <c r="IH30" i="1"/>
  <c r="DJ30" i="1"/>
  <c r="IR30" i="1"/>
  <c r="IN30" i="1"/>
  <c r="IF30" i="1"/>
  <c r="HX30" i="1"/>
  <c r="HT30" i="1"/>
  <c r="HP30" i="1"/>
  <c r="HL30" i="1"/>
  <c r="HH30" i="1"/>
  <c r="GZ30" i="1"/>
  <c r="GR30" i="1"/>
  <c r="GB30" i="1"/>
  <c r="EZ30" i="1"/>
  <c r="EV30" i="1"/>
  <c r="DX30" i="1"/>
  <c r="DT30" i="1"/>
  <c r="DP30" i="1"/>
  <c r="DH30" i="1"/>
  <c r="CV30" i="1"/>
  <c r="CN30" i="1"/>
  <c r="BX30" i="1"/>
  <c r="BP30" i="1"/>
  <c r="BL30" i="1"/>
  <c r="AZ30" i="1"/>
  <c r="AN30" i="1"/>
  <c r="AB30" i="1"/>
  <c r="L30" i="1"/>
  <c r="H30" i="1"/>
  <c r="IO19" i="1"/>
  <c r="BF19" i="1"/>
  <c r="DR19" i="1"/>
  <c r="FN19" i="1"/>
  <c r="GT19" i="1"/>
  <c r="HZ19" i="1"/>
  <c r="IP19" i="1"/>
  <c r="IK19" i="1"/>
  <c r="II19" i="1"/>
  <c r="IG19" i="1"/>
  <c r="IE19" i="1"/>
  <c r="IC19" i="1"/>
  <c r="IA19" i="1"/>
  <c r="HT19" i="1"/>
  <c r="HR19" i="1"/>
  <c r="HP19" i="1"/>
  <c r="HL19" i="1"/>
  <c r="HE19" i="1"/>
  <c r="HC19" i="1"/>
  <c r="HA19" i="1"/>
  <c r="GY29" i="1"/>
  <c r="GY19" i="1"/>
  <c r="GV19" i="1"/>
  <c r="GS19" i="1"/>
  <c r="GI19" i="1"/>
  <c r="FI19" i="1"/>
  <c r="FD29" i="1"/>
  <c r="FD30" i="1" s="1"/>
  <c r="FD19" i="1"/>
  <c r="FA19" i="1"/>
  <c r="EP19" i="1"/>
  <c r="EB19" i="1"/>
  <c r="DT19" i="1"/>
  <c r="DQ19" i="1"/>
  <c r="DI19" i="1"/>
  <c r="DD19" i="1"/>
  <c r="DD29" i="1"/>
  <c r="DD30" i="1" s="1"/>
  <c r="DA19" i="1"/>
  <c r="CS19" i="1"/>
  <c r="CH19" i="1"/>
  <c r="BZ19" i="1"/>
  <c r="BT19" i="1"/>
  <c r="BL19" i="1"/>
  <c r="BD29" i="1"/>
  <c r="BD30" i="1" s="1"/>
  <c r="BD19" i="1"/>
  <c r="BA19" i="1"/>
  <c r="AV29" i="1"/>
  <c r="AV30" i="1" s="1"/>
  <c r="AV19" i="1"/>
  <c r="AS19" i="1"/>
  <c r="AK19" i="1"/>
  <c r="AC19" i="1"/>
  <c r="R19" i="1"/>
  <c r="IE30" i="1"/>
  <c r="GY30" i="1"/>
  <c r="GI30" i="1"/>
  <c r="FO30" i="1"/>
  <c r="FG30" i="1"/>
  <c r="EI30" i="1"/>
  <c r="DO30" i="1"/>
  <c r="CM30" i="1"/>
  <c r="AQ30" i="1"/>
  <c r="AI30" i="1"/>
  <c r="ED29" i="1"/>
  <c r="S29" i="1"/>
  <c r="S30" i="1" s="1"/>
  <c r="GU29" i="1"/>
  <c r="GU19" i="1"/>
  <c r="FU28" i="1"/>
  <c r="FU30" i="1" s="1"/>
  <c r="FU19" i="1"/>
  <c r="EW28" i="1"/>
  <c r="EW30" i="1" s="1"/>
  <c r="EW19" i="1"/>
  <c r="EO28" i="1"/>
  <c r="EO30" i="1" s="1"/>
  <c r="EO19" i="1"/>
  <c r="EG28" i="1"/>
  <c r="EG19" i="1"/>
  <c r="DY28" i="1"/>
  <c r="DY30" i="1" s="1"/>
  <c r="DY19" i="1"/>
  <c r="DU28" i="1"/>
  <c r="DU19" i="1"/>
  <c r="CK28" i="1"/>
  <c r="CK30" i="1" s="1"/>
  <c r="CK19" i="1"/>
  <c r="CG28" i="1"/>
  <c r="CG19" i="1"/>
  <c r="CC28" i="1"/>
  <c r="CC30" i="1" s="1"/>
  <c r="CC19" i="1"/>
  <c r="I28" i="1"/>
  <c r="I19" i="1"/>
  <c r="FX29" i="1"/>
  <c r="FX30" i="1" s="1"/>
  <c r="FB30" i="1"/>
  <c r="HU30" i="1"/>
  <c r="HM30" i="1"/>
  <c r="GS30" i="1"/>
  <c r="GK30" i="1"/>
  <c r="GG30" i="1"/>
  <c r="FM30" i="1"/>
  <c r="FA30" i="1"/>
  <c r="EG30" i="1"/>
  <c r="DU30" i="1"/>
  <c r="DM30" i="1"/>
  <c r="DE30" i="1"/>
  <c r="CG30" i="1"/>
  <c r="BY30" i="1"/>
  <c r="BA30" i="1"/>
  <c r="AO30" i="1"/>
  <c r="AG30" i="1"/>
  <c r="I30" i="1"/>
  <c r="GP19" i="1"/>
  <c r="HY19" i="1"/>
  <c r="GO19" i="1"/>
  <c r="GJ29" i="1"/>
  <c r="GJ30" i="1" s="1"/>
  <c r="GJ19" i="1"/>
  <c r="GG19" i="1"/>
  <c r="BV19" i="1"/>
  <c r="FZ19" i="1"/>
  <c r="HF19" i="1"/>
  <c r="IL19" i="1"/>
  <c r="IM19" i="1"/>
  <c r="HX19" i="1"/>
  <c r="HI19" i="1"/>
  <c r="HG19" i="1"/>
  <c r="GX19" i="1"/>
  <c r="GN29" i="1"/>
  <c r="GN30" i="1" s="1"/>
  <c r="GN19" i="1"/>
  <c r="GK19" i="1"/>
  <c r="GF29" i="1"/>
  <c r="GF30" i="1" s="1"/>
  <c r="GF19" i="1"/>
  <c r="GC19" i="1"/>
  <c r="GA19" i="1"/>
  <c r="FS29" i="1"/>
  <c r="FS30" i="1" s="1"/>
  <c r="FS19" i="1"/>
  <c r="FM19" i="1"/>
  <c r="EM19" i="1"/>
  <c r="EM29" i="1"/>
  <c r="EM30" i="1" s="1"/>
  <c r="DV19" i="1"/>
  <c r="CU19" i="1"/>
  <c r="CM19" i="1"/>
  <c r="CE29" i="1"/>
  <c r="CE30" i="1" s="1"/>
  <c r="CE19" i="1"/>
  <c r="BW29" i="1"/>
  <c r="BW30" i="1" s="1"/>
  <c r="BW19" i="1"/>
  <c r="BN19" i="1"/>
  <c r="AM19" i="1"/>
  <c r="AE19" i="1"/>
  <c r="W29" i="1"/>
  <c r="W19" i="1"/>
  <c r="O29" i="1"/>
  <c r="O30" i="1" s="1"/>
  <c r="O19" i="1"/>
  <c r="F19" i="1"/>
  <c r="IP30" i="1"/>
  <c r="IL30" i="1"/>
  <c r="ID30" i="1"/>
  <c r="HV30" i="1"/>
  <c r="HF30" i="1"/>
  <c r="GX30" i="1"/>
  <c r="GP30" i="1"/>
  <c r="GL28" i="1"/>
  <c r="GL30" i="1" s="1"/>
  <c r="GL19" i="1"/>
  <c r="GH19" i="1"/>
  <c r="FJ30" i="1"/>
  <c r="FF28" i="1"/>
  <c r="FF30" i="1" s="1"/>
  <c r="FF19" i="1"/>
  <c r="FB19" i="1"/>
  <c r="ED30" i="1"/>
  <c r="DN28" i="1"/>
  <c r="DN30" i="1" s="1"/>
  <c r="DN19" i="1"/>
  <c r="DJ19" i="1"/>
  <c r="DF19" i="1"/>
  <c r="DF28" i="1"/>
  <c r="DF30" i="1" s="1"/>
  <c r="CX28" i="1"/>
  <c r="CX30" i="1" s="1"/>
  <c r="CX19" i="1"/>
  <c r="CT28" i="1"/>
  <c r="CT30" i="1" s="1"/>
  <c r="CT19" i="1"/>
  <c r="CH30" i="1"/>
  <c r="BV30" i="1"/>
  <c r="BN30" i="1"/>
  <c r="BF30" i="1"/>
  <c r="BB28" i="1"/>
  <c r="BB30" i="1" s="1"/>
  <c r="BB19" i="1"/>
  <c r="AX19" i="1"/>
  <c r="AT19" i="1"/>
  <c r="AT28" i="1"/>
  <c r="AT30" i="1" s="1"/>
  <c r="AL28" i="1"/>
  <c r="AL30" i="1" s="1"/>
  <c r="AL19" i="1"/>
  <c r="AH28" i="1"/>
  <c r="AH30" i="1" s="1"/>
  <c r="AH19" i="1"/>
  <c r="Z30" i="1"/>
  <c r="V30" i="1"/>
  <c r="DL29" i="1"/>
  <c r="DL30" i="1" s="1"/>
  <c r="HW30" i="1"/>
  <c r="FK30" i="1"/>
  <c r="EZ19" i="1"/>
  <c r="EE19" i="1"/>
  <c r="EA19" i="1"/>
  <c r="DS19" i="1"/>
  <c r="CZ19" i="1"/>
  <c r="CR19" i="1"/>
  <c r="CN19" i="1"/>
  <c r="BS19" i="1"/>
  <c r="BO19" i="1"/>
  <c r="BK19" i="1"/>
  <c r="BG19" i="1"/>
  <c r="AJ19" i="1"/>
  <c r="AB19" i="1"/>
  <c r="G19" i="1"/>
  <c r="IQ30" i="1"/>
  <c r="II30" i="1"/>
  <c r="IA30" i="1"/>
  <c r="HS30" i="1"/>
  <c r="HK30" i="1"/>
  <c r="HC30" i="1"/>
  <c r="GU30" i="1"/>
  <c r="CY30" i="1"/>
  <c r="CQ30" i="1"/>
  <c r="CI30" i="1"/>
  <c r="CA30" i="1"/>
  <c r="BS30" i="1"/>
  <c r="BC30" i="1"/>
  <c r="AY30" i="1"/>
  <c r="W30" i="1"/>
  <c r="DS30" i="1"/>
  <c r="BK30" i="1"/>
  <c r="BG30" i="1"/>
  <c r="AE30" i="1"/>
  <c r="AA30" i="1"/>
</calcChain>
</file>

<file path=xl/sharedStrings.xml><?xml version="1.0" encoding="utf-8"?>
<sst xmlns="http://schemas.openxmlformats.org/spreadsheetml/2006/main" count="792" uniqueCount="277">
  <si>
    <t>Sl.No.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</si>
  <si>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</si>
  <si>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</si>
  <si>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</si>
  <si>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</si>
  <si>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</si>
  <si>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</si>
  <si>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</si>
  <si>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</si>
  <si>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</si>
  <si>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</si>
  <si>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</si>
  <si>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</si>
  <si>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</si>
  <si>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NBAIR, Bengaluru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</si>
  <si>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</si>
  <si>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</si>
  <si>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</si>
  <si>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</si>
  <si>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</si>
  <si>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Chickpea, IIPR , Kanpur</t>
  </si>
  <si>
    <t>AICRP on Mullarp, IIPR, Kanpur</t>
  </si>
  <si>
    <t>AICRP on Pigeonpea, IIPR, Kanpur</t>
  </si>
  <si>
    <t>AICRP on Arid Legumes, IIPR Kanpur</t>
  </si>
  <si>
    <t>IISR, Lucknow</t>
  </si>
  <si>
    <t>AICRP on Sugercane, 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</si>
  <si>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</si>
  <si>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</si>
  <si>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</si>
  <si>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</si>
  <si>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</si>
  <si>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</si>
  <si>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</si>
  <si>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</si>
  <si>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AINP On Soil Arthropod Pests, NRCIPM, New Delhi</t>
  </si>
  <si>
    <t>AINP on  Agricultural Acarology, NRCIPM, New Delhi</t>
  </si>
  <si>
    <t>DGR, Junagadh</t>
  </si>
  <si>
    <t>AICRP on Groudnut, DGR, Junagadh</t>
  </si>
  <si>
    <t>NRC Plant Biotechnology, New Delhi</t>
  </si>
  <si>
    <t>NETWORK PROJECT ON TRANSGENIC IN CROPS,  NRCPB,  New Delhi</t>
  </si>
  <si>
    <t>DR &amp; MR, Bharatpur</t>
  </si>
  <si>
    <t>AICRP on R&amp;M, DR &amp; MR, Bharatpur</t>
  </si>
  <si>
    <t>IIMR, Hyderabad</t>
  </si>
  <si>
    <t>AICRP on Sorghum, IIMR, Hyderabd</t>
  </si>
  <si>
    <t>AICRP on Pearl Millets, IIMR, Hyderabad</t>
  </si>
  <si>
    <t>AICRP on Small Millets, IIMR, Hyderabad</t>
  </si>
  <si>
    <t>IISR,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</si>
  <si>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</si>
  <si>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</si>
  <si>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</si>
  <si>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</si>
  <si>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</si>
  <si>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</si>
  <si>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Oilseed, Hyderabad</t>
  </si>
  <si>
    <t>AICRP on Linseed, IIOR, Hyderabad</t>
  </si>
  <si>
    <t>AICRP on Sesame &amp; Niger, IIOR, Hyderabad</t>
  </si>
  <si>
    <t>IIRR,  Hyderabad</t>
  </si>
  <si>
    <t>AICRP on Rice, IIRR, Hyderabad</t>
  </si>
  <si>
    <t>CRP on  Rice Biofortification, IIRR, Hyderabad</t>
  </si>
  <si>
    <t>IIWBR,  Karnal</t>
  </si>
  <si>
    <t>AICRP on Wheat &amp; Barley, IIWBR, Karnal</t>
  </si>
  <si>
    <t>IISS, Maunath Bhanjan</t>
  </si>
  <si>
    <t>AICRP NSP (CROPS), DSR, Maunath Bhanjan</t>
  </si>
  <si>
    <t xml:space="preserve"> Seed Production in Agricultural Corps and Fisheries, DSR, Mau</t>
  </si>
  <si>
    <t>NIBSM, Raipur</t>
  </si>
  <si>
    <t>IIAB, Ranchi</t>
  </si>
  <si>
    <t>AINP on Vertibrate Pest Management, CAZRI, Jodhpur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</si>
  <si>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</si>
  <si>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</si>
  <si>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</si>
  <si>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</si>
  <si>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</si>
  <si>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</si>
  <si>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</si>
  <si>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</si>
  <si>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</si>
  <si>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</si>
  <si>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</si>
  <si>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</si>
  <si>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</si>
  <si>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</si>
  <si>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</si>
  <si>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</si>
  <si>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</si>
  <si>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</si>
  <si>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</si>
  <si>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</si>
  <si>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</si>
  <si>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</si>
  <si>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</si>
  <si>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</si>
  <si>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</si>
  <si>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</si>
  <si>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</si>
  <si>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</si>
  <si>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</si>
  <si>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</si>
  <si>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</si>
  <si>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</si>
  <si>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</si>
  <si>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</si>
  <si>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</si>
  <si>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</si>
  <si>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</si>
  <si>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</si>
  <si>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</si>
  <si>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</si>
  <si>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</si>
  <si>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</si>
  <si>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</si>
  <si>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</si>
  <si>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</si>
  <si>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</si>
  <si>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</si>
  <si>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</si>
  <si>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</si>
  <si>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</si>
  <si>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</si>
  <si>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</si>
  <si>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</si>
  <si>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</si>
  <si>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</si>
  <si>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</si>
  <si>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</si>
  <si>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</si>
  <si>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</si>
  <si>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</si>
  <si>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</si>
  <si>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</si>
  <si>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</si>
  <si>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</si>
  <si>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</si>
  <si>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</si>
  <si>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</si>
  <si>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</si>
  <si>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</si>
  <si>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</si>
  <si>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</si>
  <si>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</si>
  <si>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</si>
  <si>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</si>
  <si>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</si>
  <si>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</si>
  <si>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</si>
  <si>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</si>
  <si>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</si>
  <si>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</si>
  <si>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</si>
  <si>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</si>
  <si>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</si>
  <si>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</si>
  <si>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</si>
  <si>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</si>
  <si>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</si>
  <si>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</si>
  <si>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</si>
  <si>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</si>
  <si>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</si>
  <si>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</si>
  <si>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</si>
  <si>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</si>
  <si>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</si>
  <si>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</si>
  <si>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</si>
  <si>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</si>
  <si>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</si>
  <si>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</si>
  <si>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</si>
  <si>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</si>
  <si>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</si>
  <si>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</si>
  <si>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</si>
  <si>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</si>
  <si>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</si>
  <si>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</si>
  <si>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</si>
  <si>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</si>
  <si>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</si>
  <si>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</si>
  <si>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</si>
  <si>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</si>
  <si>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</si>
  <si>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</si>
  <si>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</si>
  <si>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</si>
  <si>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</si>
  <si>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</si>
  <si>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</si>
  <si>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</si>
  <si>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</si>
  <si>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</si>
  <si>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</si>
  <si>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</si>
  <si>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</si>
  <si>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</si>
  <si>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</si>
  <si>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</si>
  <si>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</si>
  <si>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CRP On HF, CIPHET, Ludhiana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</si>
  <si>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</si>
  <si>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</si>
  <si>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</si>
  <si>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</si>
  <si>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</si>
  <si>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NIRJAFT,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</si>
  <si>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</si>
  <si>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</si>
  <si>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</si>
  <si>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</si>
  <si>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</si>
  <si>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</si>
  <si>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</si>
  <si>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</si>
  <si>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</si>
  <si>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HEADQUARTERS UNIT</t>
  </si>
  <si>
    <t>EXTRA MURAL FUND</t>
  </si>
  <si>
    <t>AUDITORIUM</t>
  </si>
  <si>
    <t>ASRB</t>
  </si>
  <si>
    <t>SOCIETIES/AWARD</t>
  </si>
  <si>
    <t>NASM</t>
  </si>
  <si>
    <t>INT. COOP - CGIAR</t>
  </si>
  <si>
    <t>HRM</t>
  </si>
  <si>
    <t>Publicity and Public Relations</t>
  </si>
  <si>
    <t>CERA</t>
  </si>
  <si>
    <t>NAIF</t>
  </si>
  <si>
    <t>CREATION AND MAINTENANCE OF INFRASTRUCTURE</t>
  </si>
  <si>
    <t>EVALUATION OF SCHEMES</t>
  </si>
  <si>
    <t>TOTAL ICAR HQRS.</t>
  </si>
  <si>
    <t>PIU, NASF</t>
  </si>
  <si>
    <t>Funding to Projects</t>
  </si>
  <si>
    <t xml:space="preserve">TOTAL OTHERS 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</si>
  <si>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</si>
  <si>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</si>
  <si>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</si>
  <si>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</si>
  <si>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</si>
  <si>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</si>
  <si>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</si>
  <si>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</si>
  <si>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</si>
  <si>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</si>
  <si>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</si>
  <si>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</si>
  <si>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</si>
  <si>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</si>
  <si>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EMF</t>
  </si>
  <si>
    <t>NETWORK PROJECT</t>
  </si>
  <si>
    <t>DISASTER MGMT.</t>
  </si>
  <si>
    <t>TOTAL AGRICULTURAL EXTENSION</t>
  </si>
  <si>
    <t>National Agricultural Higher Education Project (NAHEP)</t>
  </si>
  <si>
    <t>TOTAL NAHEP</t>
  </si>
  <si>
    <t>GRAND TOTAL</t>
  </si>
  <si>
    <t>Other than NEH &amp; TSP</t>
  </si>
  <si>
    <t>Grant in Aid component</t>
  </si>
  <si>
    <t>Salary</t>
  </si>
  <si>
    <t xml:space="preserve">Wages </t>
  </si>
  <si>
    <t xml:space="preserve">OTA </t>
  </si>
  <si>
    <t xml:space="preserve">Total </t>
  </si>
  <si>
    <t>NEH</t>
  </si>
  <si>
    <t>TSP</t>
  </si>
  <si>
    <t xml:space="preserve">Grand Total </t>
  </si>
  <si>
    <t>Head/Sub-head</t>
  </si>
  <si>
    <t>Section</t>
  </si>
  <si>
    <t>RE 2017-18</t>
  </si>
  <si>
    <t>Name of the ICAR Unit/AICRP/Network Project/ATARI etc.</t>
  </si>
  <si>
    <t>(Rs. in lakhs)</t>
  </si>
  <si>
    <t xml:space="preserve">        Annexure-I</t>
  </si>
  <si>
    <t xml:space="preserve">Grants for Creation of Capital Assets </t>
  </si>
  <si>
    <t>Total-Grant-in-Aid -Salaries</t>
  </si>
  <si>
    <t>Grant-in-Aid-Salaries</t>
  </si>
  <si>
    <t>Grant-in-Aid-General</t>
  </si>
  <si>
    <t>Total -Other than NEH &amp; TSP</t>
  </si>
  <si>
    <t xml:space="preserve">Total NEH </t>
  </si>
  <si>
    <t>Total  TSP</t>
  </si>
  <si>
    <t xml:space="preserve"> (i) Pension &amp; Other Retirement Benefits</t>
  </si>
  <si>
    <t>ii) Others (including TA, Research &amp;Operational Expenses, Admn. Expenses, Misc. Expenses</t>
  </si>
  <si>
    <t>Total-Grant-in-Aid -General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</si>
</sst>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right" vertical="top" wrapText="1"/>
    </xf>
    <xf numFmtId="0" fontId="7" fillId="0" borderId="1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49" fontId="5" fillId="2" borderId="2" xfId="0" applyNumberFormat="1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vertical="top"/>
    </xf>
    <xf numFmtId="2" fontId="2" fillId="0" borderId="3" xfId="0" applyNumberFormat="1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9" fillId="0" borderId="3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vertical="top"/>
    </xf>
    <xf numFmtId="2" fontId="0" fillId="0" borderId="3" xfId="0" applyNumberFormat="1" applyFont="1" applyBorder="1" applyAlignment="1" applyProtection="1">
      <alignment horizontal="center" vertical="top"/>
    </xf>
    <xf numFmtId="0" fontId="0" fillId="0" borderId="3" xfId="0" applyFont="1" applyBorder="1" applyAlignment="1" applyProtection="1">
      <alignment horizontal="center" vertical="top"/>
    </xf>
    <xf numFmtId="0" fontId="0" fillId="0" borderId="1" xfId="0" applyFont="1" applyBorder="1" applyAlignment="1" applyProtection="1">
      <alignment vertical="top"/>
    </xf>
    <xf numFmtId="0" fontId="8" fillId="0" borderId="3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vertical="top"/>
    </xf>
    <xf numFmtId="2" fontId="7" fillId="0" borderId="3" xfId="0" applyNumberFormat="1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6" fillId="0" borderId="5" xfId="0" applyFont="1" applyBorder="1" applyAlignment="1" applyProtection="1">
      <alignment vertical="top"/>
    </xf>
    <xf numFmtId="2" fontId="6" fillId="0" borderId="3" xfId="0" applyNumberFormat="1" applyFont="1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vertical="top"/>
    </xf>
    <xf numFmtId="2" fontId="5" fillId="0" borderId="6" xfId="0" applyNumberFormat="1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9" fillId="0" borderId="2" xfId="0" applyFont="1" applyBorder="1" applyAlignment="1" applyProtection="1">
      <alignment horizontal="center" vertical="top" wrapText="1"/>
    </xf>
    <xf numFmtId="2" fontId="0" fillId="0" borderId="2" xfId="0" applyNumberFormat="1" applyFont="1" applyBorder="1" applyAlignment="1" applyProtection="1">
      <alignment horizontal="center" vertical="top"/>
    </xf>
    <xf numFmtId="2" fontId="2" fillId="0" borderId="2" xfId="0" applyNumberFormat="1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vertical="top"/>
    </xf>
    <xf numFmtId="2" fontId="5" fillId="2" borderId="3" xfId="0" applyNumberFormat="1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8" fillId="2" borderId="3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/>
    </xf>
    <xf numFmtId="2" fontId="2" fillId="0" borderId="3" xfId="0" applyNumberFormat="1" applyFont="1" applyBorder="1" applyAlignment="1" applyProtection="1">
      <alignment vertical="top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0" fillId="0" borderId="11" xfId="0" applyFont="1" applyBorder="1" applyAlignment="1" applyProtection="1">
      <alignment horizontal="center" vertical="top" wrapText="1"/>
    </xf>
    <xf numFmtId="0" fontId="0" fillId="0" borderId="9" xfId="0" applyFont="1" applyBorder="1" applyAlignment="1" applyProtection="1">
      <alignment horizontal="center" vertical="top" wrapText="1"/>
    </xf>
    <xf numFmtId="0" fontId="0" fillId="0" borderId="2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0" fillId="0" borderId="3" xfId="0" applyFont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tabSelected="1" view="pageBreakPreview" zoomScale="90" zoomScaleNormal="100" zoomScaleSheetLayoutView="90" workbookViewId="0">
      <pane xSplit="4" topLeftCell="E1" activePane="topRight" state="frozen"/>
      <selection pane="topRight"/>
    </sheetView>
  </sheetViews>
  <sheetFormatPr defaultRowHeight="15.75" x14ac:dyDescent="0.25"/>
  <cols>
    <col min="1" max="1" width="23.42578125" style="56" customWidth="1"/>
    <col min="2" max="2" width="20.5703125" style="56" hidden="1" customWidth="1"/>
    <col min="3" max="3" width="38.5703125" style="57" customWidth="1"/>
    <col min="4" max="4" width="0" style="23" hidden="1" customWidth="1"/>
    <col min="5" max="6" width="26.5703125" style="22" customWidth="1"/>
    <col min="7" max="8" width="26.85546875" style="22" customWidth="1"/>
    <col min="9" max="255" width="28" style="22" customWidth="1"/>
    <col min="256" max="16384" width="9.140625" style="22"/>
  </cols>
  <sheetData>
    <row r="1" spans="1:256" s="4" customFormat="1" ht="18.75" x14ac:dyDescent="0.25">
      <c r="A1" s="1"/>
      <c r="B1" s="1"/>
      <c r="C1" s="2" t="s">
        <v>266</v>
      </c>
      <c r="D1" s="3"/>
      <c r="E1" s="3"/>
    </row>
    <row r="2" spans="1:256" s="4" customFormat="1" x14ac:dyDescent="0.25">
      <c r="A2" s="1"/>
      <c r="B2" s="1"/>
      <c r="C2" s="5"/>
      <c r="D2" s="3"/>
      <c r="E2" s="3"/>
    </row>
    <row r="3" spans="1:256" s="4" customFormat="1" x14ac:dyDescent="0.25">
      <c r="A3" s="1"/>
      <c r="B3" s="1"/>
      <c r="C3" s="5"/>
      <c r="D3" s="3"/>
      <c r="E3" s="3"/>
    </row>
    <row r="4" spans="1:256" s="7" customFormat="1" hidden="1" x14ac:dyDescent="0.25">
      <c r="A4" s="6" t="s">
        <v>0</v>
      </c>
      <c r="B4" s="6"/>
      <c r="C4" s="5"/>
      <c r="D4" s="5"/>
      <c r="E4" s="5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49</v>
      </c>
      <c r="S4" s="7">
        <v>14</v>
      </c>
      <c r="T4" s="7">
        <v>15</v>
      </c>
      <c r="U4" s="7">
        <v>16</v>
      </c>
      <c r="V4" s="7">
        <v>17</v>
      </c>
      <c r="W4" s="7">
        <v>18</v>
      </c>
      <c r="X4" s="7">
        <v>19</v>
      </c>
      <c r="Y4" s="7">
        <v>20</v>
      </c>
      <c r="Z4" s="7">
        <v>21</v>
      </c>
      <c r="AA4" s="7">
        <v>22</v>
      </c>
      <c r="AB4" s="7">
        <v>23</v>
      </c>
      <c r="AC4" s="7">
        <v>24</v>
      </c>
      <c r="AD4" s="7">
        <v>25</v>
      </c>
      <c r="AE4" s="7">
        <v>26</v>
      </c>
      <c r="AF4" s="7">
        <v>27</v>
      </c>
      <c r="AG4" s="7">
        <v>28</v>
      </c>
      <c r="AH4" s="7">
        <v>29</v>
      </c>
      <c r="AI4" s="7">
        <v>30</v>
      </c>
      <c r="AJ4" s="7">
        <v>31</v>
      </c>
      <c r="AK4" s="7">
        <v>32</v>
      </c>
      <c r="AL4" s="7">
        <v>33</v>
      </c>
      <c r="AM4" s="7">
        <v>34</v>
      </c>
      <c r="AN4" s="7">
        <v>35</v>
      </c>
      <c r="AO4" s="7">
        <v>36</v>
      </c>
      <c r="AP4" s="7">
        <v>37</v>
      </c>
      <c r="AQ4" s="7">
        <v>38</v>
      </c>
      <c r="AR4" s="7">
        <v>39</v>
      </c>
      <c r="AS4" s="7">
        <v>40</v>
      </c>
      <c r="AT4" s="7">
        <v>41</v>
      </c>
      <c r="AU4" s="7">
        <v>42</v>
      </c>
      <c r="AV4" s="7">
        <v>43</v>
      </c>
      <c r="AW4" s="7">
        <v>44</v>
      </c>
      <c r="AX4" s="7">
        <v>45</v>
      </c>
      <c r="AY4" s="7">
        <v>46</v>
      </c>
      <c r="AZ4" s="7">
        <v>47</v>
      </c>
      <c r="BA4" s="7">
        <v>48</v>
      </c>
      <c r="BB4" s="7">
        <v>51</v>
      </c>
      <c r="BC4" s="7">
        <v>52</v>
      </c>
      <c r="BD4" s="7">
        <v>53</v>
      </c>
      <c r="BE4" s="7">
        <v>54</v>
      </c>
      <c r="BF4" s="7">
        <v>55</v>
      </c>
      <c r="BG4" s="7">
        <v>56</v>
      </c>
      <c r="BH4" s="7">
        <v>57</v>
      </c>
      <c r="BI4" s="7">
        <v>58</v>
      </c>
      <c r="BJ4" s="7">
        <v>59</v>
      </c>
      <c r="BK4" s="7">
        <v>60</v>
      </c>
      <c r="BL4" s="7">
        <v>61</v>
      </c>
      <c r="BM4" s="7">
        <v>62</v>
      </c>
      <c r="BN4" s="7">
        <v>63</v>
      </c>
      <c r="BO4" s="7">
        <v>64</v>
      </c>
      <c r="BP4" s="7">
        <v>65</v>
      </c>
      <c r="BQ4" s="7">
        <v>66</v>
      </c>
      <c r="BR4" s="7">
        <v>50</v>
      </c>
      <c r="BT4" s="7">
        <v>1</v>
      </c>
      <c r="BU4" s="7">
        <v>2</v>
      </c>
      <c r="BV4" s="7">
        <v>3</v>
      </c>
      <c r="BW4" s="7">
        <v>4</v>
      </c>
      <c r="BX4" s="7">
        <v>5</v>
      </c>
      <c r="BY4" s="7">
        <v>6</v>
      </c>
      <c r="BZ4" s="7">
        <v>7</v>
      </c>
      <c r="CA4" s="7">
        <v>8</v>
      </c>
      <c r="CB4" s="7">
        <v>9</v>
      </c>
      <c r="CC4" s="7">
        <v>10</v>
      </c>
      <c r="CD4" s="7">
        <v>11</v>
      </c>
      <c r="CE4" s="7">
        <v>12</v>
      </c>
      <c r="CF4" s="7">
        <v>13</v>
      </c>
      <c r="CG4" s="7">
        <v>14</v>
      </c>
      <c r="CH4" s="7">
        <v>15</v>
      </c>
      <c r="CI4" s="7">
        <v>16</v>
      </c>
      <c r="CJ4" s="7">
        <v>17</v>
      </c>
      <c r="CK4" s="7">
        <v>18</v>
      </c>
      <c r="CL4" s="7">
        <v>19</v>
      </c>
      <c r="CM4" s="7">
        <v>20</v>
      </c>
      <c r="CN4" s="7">
        <v>21</v>
      </c>
      <c r="CO4" s="7">
        <v>22</v>
      </c>
      <c r="CP4" s="7">
        <v>23</v>
      </c>
      <c r="CQ4" s="7">
        <v>24</v>
      </c>
      <c r="CR4" s="7">
        <v>25</v>
      </c>
      <c r="CS4" s="7">
        <v>26</v>
      </c>
      <c r="CT4" s="7">
        <v>27</v>
      </c>
      <c r="CU4" s="7">
        <v>28</v>
      </c>
      <c r="CV4" s="7">
        <v>29</v>
      </c>
      <c r="CW4" s="7">
        <v>30</v>
      </c>
      <c r="CX4" s="7">
        <v>31</v>
      </c>
      <c r="CY4" s="7">
        <v>32</v>
      </c>
      <c r="CZ4" s="7">
        <v>33</v>
      </c>
      <c r="DA4" s="7">
        <v>34</v>
      </c>
      <c r="DC4" s="7">
        <v>1</v>
      </c>
      <c r="DD4" s="7">
        <v>2</v>
      </c>
      <c r="DE4" s="7">
        <v>3</v>
      </c>
      <c r="DF4" s="7">
        <v>4</v>
      </c>
      <c r="DG4" s="7">
        <v>5</v>
      </c>
      <c r="DH4" s="7">
        <v>6</v>
      </c>
      <c r="DI4" s="7">
        <v>7</v>
      </c>
      <c r="DJ4" s="7">
        <v>8</v>
      </c>
      <c r="DK4" s="7">
        <v>9</v>
      </c>
      <c r="DL4" s="7">
        <v>10</v>
      </c>
      <c r="DM4" s="7">
        <v>11</v>
      </c>
      <c r="DN4" s="7">
        <v>12</v>
      </c>
      <c r="DO4" s="7">
        <v>13</v>
      </c>
      <c r="DP4" s="7">
        <v>14</v>
      </c>
      <c r="DQ4" s="7">
        <v>15</v>
      </c>
      <c r="DR4" s="7">
        <v>16</v>
      </c>
      <c r="DS4" s="7">
        <v>17</v>
      </c>
      <c r="DT4" s="7">
        <v>18</v>
      </c>
      <c r="DU4" s="7">
        <v>19</v>
      </c>
      <c r="DV4" s="7">
        <v>20</v>
      </c>
      <c r="DW4" s="7">
        <v>21</v>
      </c>
      <c r="DX4" s="7">
        <v>22</v>
      </c>
      <c r="DY4" s="7">
        <v>23</v>
      </c>
      <c r="DZ4" s="7">
        <v>24</v>
      </c>
      <c r="EA4" s="7">
        <v>25</v>
      </c>
      <c r="EB4" s="7">
        <v>26</v>
      </c>
      <c r="EC4" s="7">
        <v>27</v>
      </c>
      <c r="ED4" s="7">
        <v>28</v>
      </c>
      <c r="EE4" s="7">
        <v>29</v>
      </c>
      <c r="EF4" s="7">
        <v>30</v>
      </c>
      <c r="EG4" s="7">
        <v>31</v>
      </c>
      <c r="EH4" s="7">
        <v>32</v>
      </c>
      <c r="EI4" s="7">
        <v>33</v>
      </c>
      <c r="EJ4" s="7">
        <v>34</v>
      </c>
      <c r="EK4" s="7">
        <v>35</v>
      </c>
      <c r="EL4" s="7">
        <v>36</v>
      </c>
      <c r="EM4" s="7">
        <v>37</v>
      </c>
      <c r="EN4" s="7">
        <v>38</v>
      </c>
      <c r="EO4" s="7">
        <v>39</v>
      </c>
      <c r="EQ4" s="7">
        <v>1</v>
      </c>
      <c r="ER4" s="7">
        <v>2</v>
      </c>
      <c r="ES4" s="7">
        <v>3</v>
      </c>
      <c r="ET4" s="7">
        <v>4</v>
      </c>
      <c r="EU4" s="7">
        <v>5</v>
      </c>
      <c r="EV4" s="7">
        <v>6</v>
      </c>
      <c r="EW4" s="7">
        <v>7</v>
      </c>
      <c r="EX4" s="7">
        <v>8</v>
      </c>
      <c r="EY4" s="7">
        <v>9</v>
      </c>
      <c r="EZ4" s="7">
        <v>10</v>
      </c>
      <c r="FA4" s="7">
        <v>11</v>
      </c>
      <c r="FB4" s="7">
        <v>12</v>
      </c>
      <c r="FC4" s="7">
        <v>13</v>
      </c>
      <c r="FD4" s="7">
        <v>14</v>
      </c>
      <c r="FE4" s="7">
        <v>15</v>
      </c>
      <c r="FF4" s="7">
        <v>16</v>
      </c>
      <c r="FG4" s="7">
        <v>17</v>
      </c>
      <c r="FH4" s="7">
        <v>18</v>
      </c>
      <c r="FI4" s="7">
        <v>19</v>
      </c>
      <c r="FJ4" s="7">
        <v>20</v>
      </c>
      <c r="FK4" s="7">
        <v>21</v>
      </c>
      <c r="FL4" s="7">
        <v>22</v>
      </c>
      <c r="FM4" s="7">
        <v>23</v>
      </c>
      <c r="FN4" s="7">
        <v>24</v>
      </c>
      <c r="FO4" s="7">
        <v>25</v>
      </c>
      <c r="FP4" s="7">
        <v>26</v>
      </c>
      <c r="FQ4" s="7">
        <v>27</v>
      </c>
      <c r="FR4" s="7">
        <v>28</v>
      </c>
      <c r="FS4" s="7">
        <v>29</v>
      </c>
      <c r="FU4" s="7">
        <v>30</v>
      </c>
      <c r="FW4" s="7">
        <v>1</v>
      </c>
      <c r="FX4" s="7">
        <v>2</v>
      </c>
      <c r="FY4" s="7">
        <v>3</v>
      </c>
      <c r="FZ4" s="7">
        <v>4</v>
      </c>
      <c r="GA4" s="7">
        <v>5</v>
      </c>
      <c r="GB4" s="7">
        <v>6</v>
      </c>
      <c r="GC4" s="7">
        <v>7</v>
      </c>
      <c r="GD4" s="7">
        <v>8</v>
      </c>
      <c r="GE4" s="7">
        <v>9</v>
      </c>
      <c r="GF4" s="7">
        <v>10</v>
      </c>
      <c r="GG4" s="7">
        <v>11</v>
      </c>
      <c r="GI4" s="7">
        <v>1</v>
      </c>
      <c r="GJ4" s="7">
        <v>2</v>
      </c>
      <c r="GK4" s="7">
        <v>3</v>
      </c>
      <c r="GL4" s="7">
        <v>4</v>
      </c>
      <c r="GM4" s="7">
        <v>5</v>
      </c>
      <c r="GN4" s="7">
        <v>6</v>
      </c>
      <c r="GO4" s="7">
        <v>7</v>
      </c>
      <c r="GP4" s="7">
        <v>8</v>
      </c>
      <c r="GQ4" s="7">
        <v>9</v>
      </c>
      <c r="GR4" s="7">
        <v>10</v>
      </c>
      <c r="GS4" s="7">
        <v>11</v>
      </c>
      <c r="GT4" s="7">
        <v>12</v>
      </c>
      <c r="GU4" s="7">
        <v>13</v>
      </c>
      <c r="GV4" s="7">
        <v>14</v>
      </c>
      <c r="GW4" s="7">
        <v>15</v>
      </c>
      <c r="GX4" s="7">
        <v>16</v>
      </c>
      <c r="GY4" s="7">
        <v>17</v>
      </c>
      <c r="GZ4" s="7">
        <v>18</v>
      </c>
      <c r="HB4" s="7">
        <v>1</v>
      </c>
      <c r="HC4" s="7">
        <v>2</v>
      </c>
      <c r="HE4" s="7">
        <v>1</v>
      </c>
      <c r="HF4" s="7">
        <v>2</v>
      </c>
      <c r="HG4" s="7">
        <v>3</v>
      </c>
      <c r="HH4" s="7">
        <v>4</v>
      </c>
      <c r="HJ4" s="7">
        <v>1</v>
      </c>
      <c r="HK4" s="7">
        <v>2</v>
      </c>
      <c r="HL4" s="7">
        <v>3</v>
      </c>
      <c r="HM4" s="7">
        <v>4</v>
      </c>
      <c r="HN4" s="7">
        <v>5</v>
      </c>
      <c r="HO4" s="7">
        <v>6</v>
      </c>
      <c r="HP4" s="7">
        <v>7</v>
      </c>
      <c r="HQ4" s="7">
        <v>8</v>
      </c>
      <c r="HR4" s="7">
        <v>9</v>
      </c>
      <c r="HS4" s="7">
        <v>10</v>
      </c>
      <c r="HT4" s="7">
        <v>11</v>
      </c>
      <c r="HU4" s="7">
        <v>12</v>
      </c>
      <c r="HV4" s="7">
        <v>13</v>
      </c>
      <c r="HX4" s="7">
        <v>1</v>
      </c>
      <c r="HY4" s="7">
        <v>2</v>
      </c>
      <c r="IA4" s="7">
        <v>1</v>
      </c>
      <c r="IB4" s="7">
        <v>2</v>
      </c>
      <c r="IC4" s="7">
        <v>3</v>
      </c>
      <c r="ID4" s="7">
        <v>4</v>
      </c>
      <c r="IE4" s="7">
        <v>5</v>
      </c>
      <c r="IF4" s="7">
        <v>6</v>
      </c>
      <c r="IG4" s="7">
        <v>7</v>
      </c>
      <c r="IH4" s="7">
        <v>8</v>
      </c>
      <c r="II4" s="7">
        <v>9</v>
      </c>
      <c r="IJ4" s="7">
        <v>10</v>
      </c>
      <c r="IK4" s="7">
        <v>11</v>
      </c>
      <c r="IL4" s="7">
        <v>12</v>
      </c>
      <c r="IM4" s="7">
        <v>13</v>
      </c>
      <c r="IN4" s="7">
        <v>14</v>
      </c>
      <c r="IO4" s="7">
        <v>15</v>
      </c>
      <c r="IP4" s="7">
        <v>16</v>
      </c>
      <c r="IQ4" s="7">
        <v>17</v>
      </c>
      <c r="IS4" s="7">
        <v>1</v>
      </c>
    </row>
    <row r="5" spans="1:256" s="9" customFormat="1" ht="51" customHeight="1" x14ac:dyDescent="0.25">
      <c r="A5" s="62" t="s">
        <v>264</v>
      </c>
      <c r="B5" s="62"/>
      <c r="C5" s="62"/>
      <c r="D5" s="8"/>
      <c r="E5" s="9" t="s">
        <v>1</v>
      </c>
      <c r="F5" s="9" t="s">
        <v>2</v>
      </c>
      <c r="G5" s="9" t="s">
        <v>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9" t="s">
        <v>21</v>
      </c>
      <c r="Z5" s="9" t="s">
        <v>22</v>
      </c>
      <c r="AA5" s="9" t="s">
        <v>23</v>
      </c>
      <c r="AB5" s="9" t="s">
        <v>24</v>
      </c>
      <c r="AC5" s="9" t="s">
        <v>25</v>
      </c>
      <c r="AD5" s="9" t="s">
        <v>26</v>
      </c>
      <c r="AE5" s="9" t="s">
        <v>27</v>
      </c>
      <c r="AF5" s="9" t="s">
        <v>28</v>
      </c>
      <c r="AG5" s="9" t="s">
        <v>29</v>
      </c>
      <c r="AH5" s="9" t="s">
        <v>30</v>
      </c>
      <c r="AI5" s="9" t="s">
        <v>31</v>
      </c>
      <c r="AJ5" s="9" t="s">
        <v>32</v>
      </c>
      <c r="AK5" s="9" t="s">
        <v>33</v>
      </c>
      <c r="AL5" s="9" t="s">
        <v>34</v>
      </c>
      <c r="AM5" s="9" t="s">
        <v>35</v>
      </c>
      <c r="AN5" s="9" t="s">
        <v>36</v>
      </c>
      <c r="AO5" s="9" t="s">
        <v>37</v>
      </c>
      <c r="AP5" s="9" t="s">
        <v>38</v>
      </c>
      <c r="AQ5" s="9" t="s">
        <v>39</v>
      </c>
      <c r="AR5" s="9" t="s">
        <v>40</v>
      </c>
      <c r="AS5" s="9" t="s">
        <v>41</v>
      </c>
      <c r="AT5" s="9" t="s">
        <v>42</v>
      </c>
      <c r="AU5" s="9" t="s">
        <v>43</v>
      </c>
      <c r="AV5" s="9" t="s">
        <v>44</v>
      </c>
      <c r="AW5" s="9" t="s">
        <v>45</v>
      </c>
      <c r="AX5" s="9" t="s">
        <v>46</v>
      </c>
      <c r="AY5" s="9" t="s">
        <v>47</v>
      </c>
      <c r="AZ5" s="9" t="s">
        <v>48</v>
      </c>
      <c r="BA5" s="9" t="s">
        <v>49</v>
      </c>
      <c r="BB5" s="9" t="s">
        <v>50</v>
      </c>
      <c r="BC5" s="9" t="s">
        <v>51</v>
      </c>
      <c r="BD5" s="9" t="s">
        <v>52</v>
      </c>
      <c r="BE5" s="9" t="s">
        <v>53</v>
      </c>
      <c r="BF5" s="9" t="s">
        <v>54</v>
      </c>
      <c r="BG5" s="9" t="s">
        <v>55</v>
      </c>
      <c r="BH5" s="9" t="s">
        <v>56</v>
      </c>
      <c r="BI5" s="9" t="s">
        <v>57</v>
      </c>
      <c r="BJ5" s="9" t="s">
        <v>58</v>
      </c>
      <c r="BK5" s="9" t="s">
        <v>59</v>
      </c>
      <c r="BL5" s="9" t="s">
        <v>60</v>
      </c>
      <c r="BM5" s="9" t="s">
        <v>61</v>
      </c>
      <c r="BN5" s="9" t="s">
        <v>62</v>
      </c>
      <c r="BO5" s="9" t="s">
        <v>63</v>
      </c>
      <c r="BP5" s="9" t="s">
        <v>64</v>
      </c>
      <c r="BQ5" s="9" t="s">
        <v>65</v>
      </c>
      <c r="BR5" s="9" t="s">
        <v>66</v>
      </c>
      <c r="BS5" s="9" t="s">
        <v>67</v>
      </c>
      <c r="BT5" s="9" t="s">
        <v>68</v>
      </c>
      <c r="BU5" s="9" t="s">
        <v>69</v>
      </c>
      <c r="BV5" s="9" t="s">
        <v>70</v>
      </c>
      <c r="BW5" s="9" t="s">
        <v>71</v>
      </c>
      <c r="BX5" s="9" t="s">
        <v>72</v>
      </c>
      <c r="BY5" s="9" t="s">
        <v>73</v>
      </c>
      <c r="BZ5" s="9" t="s">
        <v>74</v>
      </c>
      <c r="CA5" s="9" t="s">
        <v>75</v>
      </c>
      <c r="CB5" s="9" t="s">
        <v>76</v>
      </c>
      <c r="CC5" s="9" t="s">
        <v>77</v>
      </c>
      <c r="CD5" s="9" t="s">
        <v>78</v>
      </c>
      <c r="CE5" s="9" t="s">
        <v>79</v>
      </c>
      <c r="CF5" s="9" t="s">
        <v>80</v>
      </c>
      <c r="CG5" s="9" t="s">
        <v>81</v>
      </c>
      <c r="CH5" s="9" t="s">
        <v>82</v>
      </c>
      <c r="CI5" s="9" t="s">
        <v>83</v>
      </c>
      <c r="CJ5" s="9" t="s">
        <v>84</v>
      </c>
      <c r="CK5" s="9" t="s">
        <v>85</v>
      </c>
      <c r="CL5" s="9" t="s">
        <v>86</v>
      </c>
      <c r="CM5" s="9" t="s">
        <v>87</v>
      </c>
      <c r="CN5" s="9" t="s">
        <v>88</v>
      </c>
      <c r="CO5" s="9" t="s">
        <v>89</v>
      </c>
      <c r="CP5" s="9" t="s">
        <v>90</v>
      </c>
      <c r="CQ5" s="9" t="s">
        <v>91</v>
      </c>
      <c r="CR5" s="9" t="s">
        <v>92</v>
      </c>
      <c r="CS5" s="9" t="s">
        <v>93</v>
      </c>
      <c r="CT5" s="9" t="s">
        <v>94</v>
      </c>
      <c r="CU5" s="9" t="s">
        <v>95</v>
      </c>
      <c r="CV5" s="9" t="s">
        <v>96</v>
      </c>
      <c r="CW5" s="9" t="s">
        <v>97</v>
      </c>
      <c r="CX5" s="9" t="s">
        <v>98</v>
      </c>
      <c r="CY5" s="9" t="s">
        <v>99</v>
      </c>
      <c r="CZ5" s="9" t="s">
        <v>100</v>
      </c>
      <c r="DA5" s="9" t="s">
        <v>101</v>
      </c>
      <c r="DB5" s="9" t="s">
        <v>102</v>
      </c>
      <c r="DC5" s="9" t="s">
        <v>103</v>
      </c>
      <c r="DD5" s="9" t="s">
        <v>104</v>
      </c>
      <c r="DE5" s="9" t="s">
        <v>105</v>
      </c>
      <c r="DF5" s="9" t="s">
        <v>106</v>
      </c>
      <c r="DG5" s="9" t="s">
        <v>107</v>
      </c>
      <c r="DH5" s="9" t="s">
        <v>108</v>
      </c>
      <c r="DI5" s="9" t="s">
        <v>109</v>
      </c>
      <c r="DJ5" s="9" t="s">
        <v>110</v>
      </c>
      <c r="DK5" s="9" t="s">
        <v>111</v>
      </c>
      <c r="DL5" s="9" t="s">
        <v>112</v>
      </c>
      <c r="DM5" s="9" t="s">
        <v>113</v>
      </c>
      <c r="DN5" s="9" t="s">
        <v>114</v>
      </c>
      <c r="DO5" s="9" t="s">
        <v>115</v>
      </c>
      <c r="DP5" s="9" t="s">
        <v>116</v>
      </c>
      <c r="DQ5" s="9" t="s">
        <v>117</v>
      </c>
      <c r="DR5" s="9" t="s">
        <v>118</v>
      </c>
      <c r="DS5" s="9" t="s">
        <v>119</v>
      </c>
      <c r="DT5" s="9" t="s">
        <v>120</v>
      </c>
      <c r="DU5" s="9" t="s">
        <v>121</v>
      </c>
      <c r="DV5" s="9" t="s">
        <v>122</v>
      </c>
      <c r="DW5" s="9" t="s">
        <v>123</v>
      </c>
      <c r="DX5" s="9" t="s">
        <v>124</v>
      </c>
      <c r="DY5" s="9" t="s">
        <v>125</v>
      </c>
      <c r="DZ5" s="9" t="s">
        <v>126</v>
      </c>
      <c r="EA5" s="9" t="s">
        <v>127</v>
      </c>
      <c r="EB5" s="9" t="s">
        <v>128</v>
      </c>
      <c r="EC5" s="9" t="s">
        <v>129</v>
      </c>
      <c r="ED5" s="9" t="s">
        <v>130</v>
      </c>
      <c r="EE5" s="9" t="s">
        <v>131</v>
      </c>
      <c r="EF5" s="9" t="s">
        <v>132</v>
      </c>
      <c r="EG5" s="9" t="s">
        <v>133</v>
      </c>
      <c r="EH5" s="9" t="s">
        <v>134</v>
      </c>
      <c r="EI5" s="9" t="s">
        <v>135</v>
      </c>
      <c r="EJ5" s="9" t="s">
        <v>136</v>
      </c>
      <c r="EK5" s="9" t="s">
        <v>137</v>
      </c>
      <c r="EL5" s="9" t="s">
        <v>138</v>
      </c>
      <c r="EM5" s="9" t="s">
        <v>139</v>
      </c>
      <c r="EN5" s="9" t="s">
        <v>140</v>
      </c>
      <c r="EO5" s="9" t="s">
        <v>141</v>
      </c>
      <c r="EP5" s="9" t="s">
        <v>142</v>
      </c>
      <c r="EQ5" s="9" t="s">
        <v>143</v>
      </c>
      <c r="ER5" s="9" t="s">
        <v>144</v>
      </c>
      <c r="ES5" s="9" t="s">
        <v>145</v>
      </c>
      <c r="ET5" s="9" t="s">
        <v>146</v>
      </c>
      <c r="EU5" s="9" t="s">
        <v>147</v>
      </c>
      <c r="EV5" s="9" t="s">
        <v>148</v>
      </c>
      <c r="EW5" s="9" t="s">
        <v>149</v>
      </c>
      <c r="EX5" s="9" t="s">
        <v>150</v>
      </c>
      <c r="EY5" s="9" t="s">
        <v>151</v>
      </c>
      <c r="EZ5" s="9" t="s">
        <v>152</v>
      </c>
      <c r="FA5" s="9" t="s">
        <v>153</v>
      </c>
      <c r="FB5" s="9" t="s">
        <v>154</v>
      </c>
      <c r="FC5" s="9" t="s">
        <v>155</v>
      </c>
      <c r="FD5" s="9" t="s">
        <v>156</v>
      </c>
      <c r="FE5" s="9" t="s">
        <v>157</v>
      </c>
      <c r="FF5" s="9" t="s">
        <v>158</v>
      </c>
      <c r="FG5" s="9" t="s">
        <v>159</v>
      </c>
      <c r="FH5" s="9" t="s">
        <v>160</v>
      </c>
      <c r="FI5" s="9" t="s">
        <v>161</v>
      </c>
      <c r="FJ5" s="9" t="s">
        <v>162</v>
      </c>
      <c r="FK5" s="9" t="s">
        <v>163</v>
      </c>
      <c r="FL5" s="9" t="s">
        <v>164</v>
      </c>
      <c r="FM5" s="9" t="s">
        <v>165</v>
      </c>
      <c r="FN5" s="9" t="s">
        <v>166</v>
      </c>
      <c r="FO5" s="9" t="s">
        <v>167</v>
      </c>
      <c r="FP5" s="9" t="s">
        <v>168</v>
      </c>
      <c r="FQ5" s="9" t="s">
        <v>169</v>
      </c>
      <c r="FR5" s="9" t="s">
        <v>170</v>
      </c>
      <c r="FS5" s="9" t="s">
        <v>171</v>
      </c>
      <c r="FT5" s="9" t="s">
        <v>172</v>
      </c>
      <c r="FU5" s="9" t="s">
        <v>173</v>
      </c>
      <c r="FV5" s="9" t="s">
        <v>174</v>
      </c>
      <c r="FW5" s="9" t="s">
        <v>175</v>
      </c>
      <c r="FX5" s="9" t="s">
        <v>176</v>
      </c>
      <c r="FY5" s="9" t="s">
        <v>177</v>
      </c>
      <c r="FZ5" s="9" t="s">
        <v>178</v>
      </c>
      <c r="GA5" s="9" t="s">
        <v>179</v>
      </c>
      <c r="GB5" s="9" t="s">
        <v>180</v>
      </c>
      <c r="GC5" s="9" t="s">
        <v>181</v>
      </c>
      <c r="GD5" s="9" t="s">
        <v>182</v>
      </c>
      <c r="GE5" s="9" t="s">
        <v>183</v>
      </c>
      <c r="GF5" s="9" t="s">
        <v>184</v>
      </c>
      <c r="GG5" s="9" t="s">
        <v>185</v>
      </c>
      <c r="GH5" s="9" t="s">
        <v>186</v>
      </c>
      <c r="GI5" s="9" t="s">
        <v>187</v>
      </c>
      <c r="GJ5" s="9" t="s">
        <v>188</v>
      </c>
      <c r="GK5" s="9" t="s">
        <v>189</v>
      </c>
      <c r="GL5" s="9" t="s">
        <v>190</v>
      </c>
      <c r="GM5" s="9" t="s">
        <v>191</v>
      </c>
      <c r="GN5" s="9" t="s">
        <v>192</v>
      </c>
      <c r="GO5" s="9" t="s">
        <v>193</v>
      </c>
      <c r="GP5" s="9" t="s">
        <v>194</v>
      </c>
      <c r="GQ5" s="9" t="s">
        <v>195</v>
      </c>
      <c r="GR5" s="9" t="s">
        <v>196</v>
      </c>
      <c r="GS5" s="9" t="s">
        <v>197</v>
      </c>
      <c r="GT5" s="9" t="s">
        <v>198</v>
      </c>
      <c r="GU5" s="9" t="s">
        <v>199</v>
      </c>
      <c r="GV5" s="9" t="s">
        <v>200</v>
      </c>
      <c r="GW5" s="9" t="s">
        <v>201</v>
      </c>
      <c r="GX5" s="9" t="s">
        <v>202</v>
      </c>
      <c r="GY5" s="9" t="s">
        <v>203</v>
      </c>
      <c r="GZ5" s="9" t="s">
        <v>204</v>
      </c>
      <c r="HA5" s="9" t="s">
        <v>205</v>
      </c>
      <c r="HB5" s="9" t="s">
        <v>206</v>
      </c>
      <c r="HC5" s="9" t="s">
        <v>207</v>
      </c>
      <c r="HD5" s="9" t="s">
        <v>208</v>
      </c>
      <c r="HE5" s="9" t="s">
        <v>209</v>
      </c>
      <c r="HF5" s="9" t="s">
        <v>210</v>
      </c>
      <c r="HG5" s="9" t="s">
        <v>211</v>
      </c>
      <c r="HH5" s="9" t="s">
        <v>212</v>
      </c>
      <c r="HI5" s="9" t="s">
        <v>213</v>
      </c>
      <c r="HJ5" s="9" t="s">
        <v>214</v>
      </c>
      <c r="HK5" s="9" t="s">
        <v>215</v>
      </c>
      <c r="HL5" s="9" t="s">
        <v>216</v>
      </c>
      <c r="HM5" s="9" t="s">
        <v>217</v>
      </c>
      <c r="HN5" s="9" t="s">
        <v>218</v>
      </c>
      <c r="HO5" s="9" t="s">
        <v>219</v>
      </c>
      <c r="HP5" s="9" t="s">
        <v>220</v>
      </c>
      <c r="HQ5" s="9" t="s">
        <v>221</v>
      </c>
      <c r="HR5" s="9" t="s">
        <v>222</v>
      </c>
      <c r="HS5" s="9" t="s">
        <v>223</v>
      </c>
      <c r="HT5" s="9" t="s">
        <v>224</v>
      </c>
      <c r="HU5" s="9" t="s">
        <v>225</v>
      </c>
      <c r="HV5" s="9" t="s">
        <v>226</v>
      </c>
      <c r="HW5" s="9" t="s">
        <v>227</v>
      </c>
      <c r="HX5" s="9" t="s">
        <v>228</v>
      </c>
      <c r="HY5" s="9" t="s">
        <v>229</v>
      </c>
      <c r="HZ5" s="9" t="s">
        <v>230</v>
      </c>
      <c r="IA5" s="9" t="s">
        <v>231</v>
      </c>
      <c r="IB5" s="9" t="s">
        <v>232</v>
      </c>
      <c r="IC5" s="9" t="s">
        <v>233</v>
      </c>
      <c r="ID5" s="9" t="s">
        <v>234</v>
      </c>
      <c r="IE5" s="9" t="s">
        <v>235</v>
      </c>
      <c r="IF5" s="9" t="s">
        <v>236</v>
      </c>
      <c r="IG5" s="9" t="s">
        <v>237</v>
      </c>
      <c r="IH5" s="9" t="s">
        <v>238</v>
      </c>
      <c r="II5" s="9" t="s">
        <v>239</v>
      </c>
      <c r="IJ5" s="9" t="s">
        <v>240</v>
      </c>
      <c r="IK5" s="9" t="s">
        <v>241</v>
      </c>
      <c r="IL5" s="9" t="s">
        <v>242</v>
      </c>
      <c r="IM5" s="9" t="s">
        <v>243</v>
      </c>
      <c r="IN5" s="9" t="s">
        <v>244</v>
      </c>
      <c r="IO5" s="9" t="s">
        <v>245</v>
      </c>
      <c r="IP5" s="9" t="s">
        <v>246</v>
      </c>
      <c r="IQ5" s="9" t="s">
        <v>247</v>
      </c>
      <c r="IR5" s="9" t="s">
        <v>248</v>
      </c>
      <c r="IS5" s="9" t="s">
        <v>249</v>
      </c>
      <c r="IT5" s="9" t="s">
        <v>250</v>
      </c>
      <c r="IU5" s="9" t="s">
        <v>251</v>
      </c>
    </row>
    <row r="6" spans="1:256" s="10" customFormat="1" x14ac:dyDescent="0.25">
      <c r="A6" s="8"/>
      <c r="B6" s="8"/>
      <c r="C6" s="8"/>
      <c r="D6" s="8"/>
      <c r="E6" s="8"/>
    </row>
    <row r="7" spans="1:256" s="14" customFormat="1" x14ac:dyDescent="0.25">
      <c r="A7" s="11"/>
      <c r="B7" s="11"/>
      <c r="C7" s="11"/>
      <c r="D7" s="11"/>
      <c r="E7" s="12" t="s">
        <v>265</v>
      </c>
      <c r="F7" s="13" t="s">
        <v>265</v>
      </c>
      <c r="G7" s="13" t="s">
        <v>265</v>
      </c>
      <c r="H7" s="13" t="s">
        <v>265</v>
      </c>
      <c r="I7" s="13" t="s">
        <v>265</v>
      </c>
      <c r="J7" s="13" t="s">
        <v>265</v>
      </c>
      <c r="K7" s="13" t="s">
        <v>265</v>
      </c>
      <c r="L7" s="13" t="s">
        <v>265</v>
      </c>
      <c r="M7" s="13" t="s">
        <v>265</v>
      </c>
      <c r="N7" s="13" t="s">
        <v>265</v>
      </c>
      <c r="O7" s="13" t="s">
        <v>265</v>
      </c>
      <c r="P7" s="13" t="s">
        <v>265</v>
      </c>
      <c r="Q7" s="13" t="s">
        <v>265</v>
      </c>
      <c r="R7" s="13" t="s">
        <v>265</v>
      </c>
      <c r="S7" s="13" t="s">
        <v>265</v>
      </c>
      <c r="T7" s="13" t="s">
        <v>265</v>
      </c>
      <c r="U7" s="13" t="s">
        <v>265</v>
      </c>
      <c r="V7" s="13" t="s">
        <v>265</v>
      </c>
      <c r="W7" s="13" t="s">
        <v>265</v>
      </c>
      <c r="X7" s="13" t="s">
        <v>265</v>
      </c>
      <c r="Y7" s="13" t="s">
        <v>265</v>
      </c>
      <c r="Z7" s="13" t="s">
        <v>265</v>
      </c>
      <c r="AA7" s="13" t="s">
        <v>265</v>
      </c>
      <c r="AB7" s="13" t="s">
        <v>265</v>
      </c>
      <c r="AC7" s="13" t="s">
        <v>265</v>
      </c>
      <c r="AD7" s="13" t="s">
        <v>265</v>
      </c>
      <c r="AE7" s="13" t="s">
        <v>265</v>
      </c>
      <c r="AF7" s="13" t="s">
        <v>265</v>
      </c>
      <c r="AG7" s="13" t="s">
        <v>265</v>
      </c>
      <c r="AH7" s="13" t="s">
        <v>265</v>
      </c>
      <c r="AI7" s="13" t="s">
        <v>265</v>
      </c>
      <c r="AJ7" s="13" t="s">
        <v>265</v>
      </c>
      <c r="AK7" s="13" t="s">
        <v>265</v>
      </c>
      <c r="AL7" s="13" t="s">
        <v>265</v>
      </c>
      <c r="AM7" s="13" t="s">
        <v>265</v>
      </c>
      <c r="AN7" s="13" t="s">
        <v>265</v>
      </c>
      <c r="AO7" s="13" t="s">
        <v>265</v>
      </c>
      <c r="AP7" s="13" t="s">
        <v>265</v>
      </c>
      <c r="AQ7" s="13" t="s">
        <v>265</v>
      </c>
      <c r="AR7" s="13" t="s">
        <v>265</v>
      </c>
      <c r="AS7" s="13" t="s">
        <v>265</v>
      </c>
      <c r="AT7" s="13" t="s">
        <v>265</v>
      </c>
      <c r="AU7" s="13" t="s">
        <v>265</v>
      </c>
      <c r="AV7" s="13" t="s">
        <v>265</v>
      </c>
      <c r="AW7" s="13" t="s">
        <v>265</v>
      </c>
      <c r="AX7" s="13" t="s">
        <v>265</v>
      </c>
      <c r="AY7" s="13" t="s">
        <v>265</v>
      </c>
      <c r="AZ7" s="13" t="s">
        <v>265</v>
      </c>
      <c r="BA7" s="13" t="s">
        <v>265</v>
      </c>
      <c r="BB7" s="13" t="s">
        <v>265</v>
      </c>
      <c r="BC7" s="13" t="s">
        <v>265</v>
      </c>
      <c r="BD7" s="13" t="s">
        <v>265</v>
      </c>
      <c r="BE7" s="13" t="s">
        <v>265</v>
      </c>
      <c r="BF7" s="13" t="s">
        <v>265</v>
      </c>
      <c r="BG7" s="13" t="s">
        <v>265</v>
      </c>
      <c r="BH7" s="13" t="s">
        <v>265</v>
      </c>
      <c r="BI7" s="13" t="s">
        <v>265</v>
      </c>
      <c r="BJ7" s="13" t="s">
        <v>265</v>
      </c>
      <c r="BK7" s="13" t="s">
        <v>265</v>
      </c>
      <c r="BL7" s="13" t="s">
        <v>265</v>
      </c>
      <c r="BM7" s="13" t="s">
        <v>265</v>
      </c>
      <c r="BN7" s="13" t="s">
        <v>265</v>
      </c>
      <c r="BO7" s="13" t="s">
        <v>265</v>
      </c>
      <c r="BP7" s="13" t="s">
        <v>265</v>
      </c>
      <c r="BQ7" s="13" t="s">
        <v>265</v>
      </c>
      <c r="BR7" s="13" t="s">
        <v>265</v>
      </c>
      <c r="BS7" s="13" t="s">
        <v>265</v>
      </c>
      <c r="BT7" s="13" t="s">
        <v>265</v>
      </c>
      <c r="BU7" s="13" t="s">
        <v>265</v>
      </c>
      <c r="BV7" s="13" t="s">
        <v>265</v>
      </c>
      <c r="BW7" s="13" t="s">
        <v>265</v>
      </c>
      <c r="BX7" s="13" t="s">
        <v>265</v>
      </c>
      <c r="BY7" s="13" t="s">
        <v>265</v>
      </c>
      <c r="BZ7" s="13" t="s">
        <v>265</v>
      </c>
      <c r="CA7" s="13" t="s">
        <v>265</v>
      </c>
      <c r="CB7" s="13" t="s">
        <v>265</v>
      </c>
      <c r="CC7" s="13" t="s">
        <v>265</v>
      </c>
      <c r="CD7" s="13" t="s">
        <v>265</v>
      </c>
      <c r="CE7" s="13" t="s">
        <v>265</v>
      </c>
      <c r="CF7" s="13" t="s">
        <v>265</v>
      </c>
      <c r="CG7" s="13" t="s">
        <v>265</v>
      </c>
      <c r="CH7" s="13" t="s">
        <v>265</v>
      </c>
      <c r="CI7" s="13" t="s">
        <v>265</v>
      </c>
      <c r="CJ7" s="13" t="s">
        <v>265</v>
      </c>
      <c r="CK7" s="13" t="s">
        <v>265</v>
      </c>
      <c r="CL7" s="13" t="s">
        <v>265</v>
      </c>
      <c r="CM7" s="13" t="s">
        <v>265</v>
      </c>
      <c r="CN7" s="13" t="s">
        <v>265</v>
      </c>
      <c r="CO7" s="13" t="s">
        <v>265</v>
      </c>
      <c r="CP7" s="13" t="s">
        <v>265</v>
      </c>
      <c r="CQ7" s="13" t="s">
        <v>265</v>
      </c>
      <c r="CR7" s="13" t="s">
        <v>265</v>
      </c>
      <c r="CS7" s="13" t="s">
        <v>265</v>
      </c>
      <c r="CT7" s="13" t="s">
        <v>265</v>
      </c>
      <c r="CU7" s="13" t="s">
        <v>265</v>
      </c>
      <c r="CV7" s="13" t="s">
        <v>265</v>
      </c>
      <c r="CW7" s="13" t="s">
        <v>265</v>
      </c>
      <c r="CX7" s="13" t="s">
        <v>265</v>
      </c>
      <c r="CY7" s="13" t="s">
        <v>265</v>
      </c>
      <c r="CZ7" s="13" t="s">
        <v>265</v>
      </c>
      <c r="DA7" s="13" t="s">
        <v>265</v>
      </c>
      <c r="DB7" s="13" t="s">
        <v>265</v>
      </c>
      <c r="DC7" s="13" t="s">
        <v>265</v>
      </c>
      <c r="DD7" s="13" t="s">
        <v>265</v>
      </c>
      <c r="DE7" s="13" t="s">
        <v>265</v>
      </c>
      <c r="DF7" s="13" t="s">
        <v>265</v>
      </c>
      <c r="DG7" s="13" t="s">
        <v>265</v>
      </c>
      <c r="DH7" s="13" t="s">
        <v>265</v>
      </c>
      <c r="DI7" s="13" t="s">
        <v>265</v>
      </c>
      <c r="DJ7" s="13" t="s">
        <v>265</v>
      </c>
      <c r="DK7" s="13" t="s">
        <v>265</v>
      </c>
      <c r="DL7" s="13" t="s">
        <v>265</v>
      </c>
      <c r="DM7" s="13" t="s">
        <v>265</v>
      </c>
      <c r="DN7" s="13" t="s">
        <v>265</v>
      </c>
      <c r="DO7" s="13" t="s">
        <v>265</v>
      </c>
      <c r="DP7" s="13" t="s">
        <v>265</v>
      </c>
      <c r="DQ7" s="13" t="s">
        <v>265</v>
      </c>
      <c r="DR7" s="13" t="s">
        <v>265</v>
      </c>
      <c r="DS7" s="13" t="s">
        <v>265</v>
      </c>
      <c r="DT7" s="13" t="s">
        <v>265</v>
      </c>
      <c r="DU7" s="13" t="s">
        <v>265</v>
      </c>
      <c r="DV7" s="13" t="s">
        <v>265</v>
      </c>
      <c r="DW7" s="13" t="s">
        <v>265</v>
      </c>
      <c r="DX7" s="13" t="s">
        <v>265</v>
      </c>
      <c r="DY7" s="13" t="s">
        <v>265</v>
      </c>
      <c r="DZ7" s="13" t="s">
        <v>265</v>
      </c>
      <c r="EA7" s="13" t="s">
        <v>265</v>
      </c>
      <c r="EB7" s="13" t="s">
        <v>265</v>
      </c>
      <c r="EC7" s="13" t="s">
        <v>265</v>
      </c>
      <c r="ED7" s="13" t="s">
        <v>265</v>
      </c>
      <c r="EE7" s="13" t="s">
        <v>265</v>
      </c>
      <c r="EF7" s="13" t="s">
        <v>265</v>
      </c>
      <c r="EG7" s="13" t="s">
        <v>265</v>
      </c>
      <c r="EH7" s="13" t="s">
        <v>265</v>
      </c>
      <c r="EI7" s="13" t="s">
        <v>265</v>
      </c>
      <c r="EJ7" s="13" t="s">
        <v>265</v>
      </c>
      <c r="EK7" s="13" t="s">
        <v>265</v>
      </c>
      <c r="EL7" s="13" t="s">
        <v>265</v>
      </c>
      <c r="EM7" s="13" t="s">
        <v>265</v>
      </c>
      <c r="EN7" s="13" t="s">
        <v>265</v>
      </c>
      <c r="EO7" s="13" t="s">
        <v>265</v>
      </c>
      <c r="EP7" s="13" t="s">
        <v>265</v>
      </c>
      <c r="EQ7" s="13" t="s">
        <v>265</v>
      </c>
      <c r="ER7" s="13" t="s">
        <v>265</v>
      </c>
      <c r="ES7" s="13" t="s">
        <v>265</v>
      </c>
      <c r="ET7" s="13" t="s">
        <v>265</v>
      </c>
      <c r="EU7" s="13" t="s">
        <v>265</v>
      </c>
      <c r="EV7" s="13" t="s">
        <v>265</v>
      </c>
      <c r="EW7" s="13" t="s">
        <v>265</v>
      </c>
      <c r="EX7" s="13" t="s">
        <v>265</v>
      </c>
      <c r="EY7" s="13" t="s">
        <v>265</v>
      </c>
      <c r="EZ7" s="13" t="s">
        <v>265</v>
      </c>
      <c r="FA7" s="13" t="s">
        <v>265</v>
      </c>
      <c r="FB7" s="13" t="s">
        <v>265</v>
      </c>
      <c r="FC7" s="13" t="s">
        <v>265</v>
      </c>
      <c r="FD7" s="13" t="s">
        <v>265</v>
      </c>
      <c r="FE7" s="13" t="s">
        <v>265</v>
      </c>
      <c r="FF7" s="13" t="s">
        <v>265</v>
      </c>
      <c r="FG7" s="13" t="s">
        <v>265</v>
      </c>
      <c r="FH7" s="13" t="s">
        <v>265</v>
      </c>
      <c r="FI7" s="13" t="s">
        <v>265</v>
      </c>
      <c r="FJ7" s="13" t="s">
        <v>265</v>
      </c>
      <c r="FK7" s="13" t="s">
        <v>265</v>
      </c>
      <c r="FL7" s="13" t="s">
        <v>265</v>
      </c>
      <c r="FM7" s="13" t="s">
        <v>265</v>
      </c>
      <c r="FN7" s="13" t="s">
        <v>265</v>
      </c>
      <c r="FO7" s="13" t="s">
        <v>265</v>
      </c>
      <c r="FP7" s="13" t="s">
        <v>265</v>
      </c>
      <c r="FQ7" s="13" t="s">
        <v>265</v>
      </c>
      <c r="FR7" s="13" t="s">
        <v>265</v>
      </c>
      <c r="FS7" s="13" t="s">
        <v>265</v>
      </c>
      <c r="FT7" s="13" t="s">
        <v>265</v>
      </c>
      <c r="FU7" s="13" t="s">
        <v>265</v>
      </c>
      <c r="FV7" s="13" t="s">
        <v>265</v>
      </c>
      <c r="FW7" s="13" t="s">
        <v>265</v>
      </c>
      <c r="FX7" s="13" t="s">
        <v>265</v>
      </c>
      <c r="FY7" s="13" t="s">
        <v>265</v>
      </c>
      <c r="FZ7" s="13" t="s">
        <v>265</v>
      </c>
      <c r="GA7" s="13" t="s">
        <v>265</v>
      </c>
      <c r="GB7" s="13" t="s">
        <v>265</v>
      </c>
      <c r="GC7" s="13" t="s">
        <v>265</v>
      </c>
      <c r="GD7" s="13" t="s">
        <v>265</v>
      </c>
      <c r="GE7" s="13" t="s">
        <v>265</v>
      </c>
      <c r="GF7" s="13" t="s">
        <v>265</v>
      </c>
      <c r="GG7" s="13" t="s">
        <v>265</v>
      </c>
      <c r="GH7" s="13" t="s">
        <v>265</v>
      </c>
      <c r="GI7" s="13" t="s">
        <v>265</v>
      </c>
      <c r="GJ7" s="13" t="s">
        <v>265</v>
      </c>
      <c r="GK7" s="13" t="s">
        <v>265</v>
      </c>
      <c r="GL7" s="13" t="s">
        <v>265</v>
      </c>
      <c r="GM7" s="13" t="s">
        <v>265</v>
      </c>
      <c r="GN7" s="13" t="s">
        <v>265</v>
      </c>
      <c r="GO7" s="13" t="s">
        <v>265</v>
      </c>
      <c r="GP7" s="13" t="s">
        <v>265</v>
      </c>
      <c r="GQ7" s="13" t="s">
        <v>265</v>
      </c>
      <c r="GR7" s="13" t="s">
        <v>265</v>
      </c>
      <c r="GS7" s="13" t="s">
        <v>265</v>
      </c>
      <c r="GT7" s="13" t="s">
        <v>265</v>
      </c>
      <c r="GU7" s="13" t="s">
        <v>265</v>
      </c>
      <c r="GV7" s="13" t="s">
        <v>265</v>
      </c>
      <c r="GW7" s="13" t="s">
        <v>265</v>
      </c>
      <c r="GX7" s="13" t="s">
        <v>265</v>
      </c>
      <c r="GY7" s="13" t="s">
        <v>265</v>
      </c>
      <c r="GZ7" s="13" t="s">
        <v>265</v>
      </c>
      <c r="HA7" s="13" t="s">
        <v>265</v>
      </c>
      <c r="HB7" s="13" t="s">
        <v>265</v>
      </c>
      <c r="HC7" s="13" t="s">
        <v>265</v>
      </c>
      <c r="HD7" s="13" t="s">
        <v>265</v>
      </c>
      <c r="HE7" s="13" t="s">
        <v>265</v>
      </c>
      <c r="HF7" s="13" t="s">
        <v>265</v>
      </c>
      <c r="HG7" s="13" t="s">
        <v>265</v>
      </c>
      <c r="HH7" s="13" t="s">
        <v>265</v>
      </c>
      <c r="HI7" s="13" t="s">
        <v>265</v>
      </c>
      <c r="HJ7" s="13" t="s">
        <v>265</v>
      </c>
      <c r="HK7" s="13" t="s">
        <v>265</v>
      </c>
      <c r="HL7" s="13" t="s">
        <v>265</v>
      </c>
      <c r="HM7" s="13" t="s">
        <v>265</v>
      </c>
      <c r="HN7" s="13" t="s">
        <v>265</v>
      </c>
      <c r="HO7" s="13" t="s">
        <v>265</v>
      </c>
      <c r="HP7" s="13" t="s">
        <v>265</v>
      </c>
      <c r="HQ7" s="13" t="s">
        <v>265</v>
      </c>
      <c r="HR7" s="13" t="s">
        <v>265</v>
      </c>
      <c r="HS7" s="13" t="s">
        <v>265</v>
      </c>
      <c r="HT7" s="13" t="s">
        <v>265</v>
      </c>
      <c r="HU7" s="13" t="s">
        <v>265</v>
      </c>
      <c r="HV7" s="13" t="s">
        <v>265</v>
      </c>
      <c r="HW7" s="13" t="s">
        <v>265</v>
      </c>
      <c r="HX7" s="13" t="s">
        <v>265</v>
      </c>
      <c r="HY7" s="13" t="s">
        <v>265</v>
      </c>
      <c r="HZ7" s="13" t="s">
        <v>265</v>
      </c>
      <c r="IA7" s="13" t="s">
        <v>265</v>
      </c>
      <c r="IB7" s="13" t="s">
        <v>265</v>
      </c>
      <c r="IC7" s="13" t="s">
        <v>265</v>
      </c>
      <c r="ID7" s="13" t="s">
        <v>265</v>
      </c>
      <c r="IE7" s="13" t="s">
        <v>265</v>
      </c>
      <c r="IF7" s="13" t="s">
        <v>265</v>
      </c>
      <c r="IG7" s="13" t="s">
        <v>265</v>
      </c>
      <c r="IH7" s="13" t="s">
        <v>265</v>
      </c>
      <c r="II7" s="13" t="s">
        <v>265</v>
      </c>
      <c r="IJ7" s="13" t="s">
        <v>265</v>
      </c>
      <c r="IK7" s="13" t="s">
        <v>265</v>
      </c>
      <c r="IL7" s="13" t="s">
        <v>265</v>
      </c>
      <c r="IM7" s="13" t="s">
        <v>265</v>
      </c>
      <c r="IN7" s="13" t="s">
        <v>265</v>
      </c>
      <c r="IO7" s="13" t="s">
        <v>265</v>
      </c>
      <c r="IP7" s="13" t="s">
        <v>265</v>
      </c>
      <c r="IQ7" s="13" t="s">
        <v>265</v>
      </c>
      <c r="IR7" s="13" t="s">
        <v>265</v>
      </c>
      <c r="IS7" s="13" t="s">
        <v>265</v>
      </c>
      <c r="IT7" s="13" t="s">
        <v>265</v>
      </c>
      <c r="IU7" s="13" t="s">
        <v>265</v>
      </c>
    </row>
    <row r="8" spans="1:256" s="18" customFormat="1" ht="21.75" customHeight="1" x14ac:dyDescent="0.25">
      <c r="A8" s="15" t="s">
        <v>262</v>
      </c>
      <c r="B8" s="15"/>
      <c r="C8" s="15" t="s">
        <v>261</v>
      </c>
      <c r="D8" s="16"/>
      <c r="E8" s="17" t="s">
        <v>263</v>
      </c>
      <c r="F8" s="17" t="s">
        <v>263</v>
      </c>
      <c r="G8" s="17" t="s">
        <v>263</v>
      </c>
      <c r="H8" s="17" t="s">
        <v>263</v>
      </c>
      <c r="I8" s="17" t="s">
        <v>263</v>
      </c>
      <c r="J8" s="17" t="s">
        <v>263</v>
      </c>
      <c r="K8" s="17" t="s">
        <v>263</v>
      </c>
      <c r="L8" s="17" t="s">
        <v>263</v>
      </c>
      <c r="M8" s="17" t="s">
        <v>263</v>
      </c>
      <c r="N8" s="17" t="s">
        <v>263</v>
      </c>
      <c r="O8" s="17" t="s">
        <v>263</v>
      </c>
      <c r="P8" s="17" t="s">
        <v>263</v>
      </c>
      <c r="Q8" s="17" t="s">
        <v>263</v>
      </c>
      <c r="R8" s="17" t="s">
        <v>263</v>
      </c>
      <c r="S8" s="17" t="s">
        <v>263</v>
      </c>
      <c r="T8" s="17" t="s">
        <v>263</v>
      </c>
      <c r="U8" s="17" t="s">
        <v>263</v>
      </c>
      <c r="V8" s="17" t="s">
        <v>263</v>
      </c>
      <c r="W8" s="17" t="s">
        <v>263</v>
      </c>
      <c r="X8" s="17" t="s">
        <v>263</v>
      </c>
      <c r="Y8" s="17" t="s">
        <v>263</v>
      </c>
      <c r="Z8" s="17" t="s">
        <v>263</v>
      </c>
      <c r="AA8" s="17" t="s">
        <v>263</v>
      </c>
      <c r="AB8" s="17" t="s">
        <v>263</v>
      </c>
      <c r="AC8" s="17" t="s">
        <v>263</v>
      </c>
      <c r="AD8" s="17" t="s">
        <v>263</v>
      </c>
      <c r="AE8" s="17" t="s">
        <v>263</v>
      </c>
      <c r="AF8" s="17" t="s">
        <v>263</v>
      </c>
      <c r="AG8" s="17" t="s">
        <v>263</v>
      </c>
      <c r="AH8" s="17" t="s">
        <v>263</v>
      </c>
      <c r="AI8" s="17" t="s">
        <v>263</v>
      </c>
      <c r="AJ8" s="17" t="s">
        <v>263</v>
      </c>
      <c r="AK8" s="17" t="s">
        <v>263</v>
      </c>
      <c r="AL8" s="17" t="s">
        <v>263</v>
      </c>
      <c r="AM8" s="17" t="s">
        <v>263</v>
      </c>
      <c r="AN8" s="17" t="s">
        <v>263</v>
      </c>
      <c r="AO8" s="17" t="s">
        <v>263</v>
      </c>
      <c r="AP8" s="17" t="s">
        <v>263</v>
      </c>
      <c r="AQ8" s="17" t="s">
        <v>263</v>
      </c>
      <c r="AR8" s="17" t="s">
        <v>263</v>
      </c>
      <c r="AS8" s="17" t="s">
        <v>263</v>
      </c>
      <c r="AT8" s="17" t="s">
        <v>263</v>
      </c>
      <c r="AU8" s="17" t="s">
        <v>263</v>
      </c>
      <c r="AV8" s="17" t="s">
        <v>263</v>
      </c>
      <c r="AW8" s="17" t="s">
        <v>263</v>
      </c>
      <c r="AX8" s="17" t="s">
        <v>263</v>
      </c>
      <c r="AY8" s="17" t="s">
        <v>263</v>
      </c>
      <c r="AZ8" s="17" t="s">
        <v>263</v>
      </c>
      <c r="BA8" s="17" t="s">
        <v>263</v>
      </c>
      <c r="BB8" s="17" t="s">
        <v>263</v>
      </c>
      <c r="BC8" s="17" t="s">
        <v>263</v>
      </c>
      <c r="BD8" s="17" t="s">
        <v>263</v>
      </c>
      <c r="BE8" s="17" t="s">
        <v>263</v>
      </c>
      <c r="BF8" s="17" t="s">
        <v>263</v>
      </c>
      <c r="BG8" s="17" t="s">
        <v>263</v>
      </c>
      <c r="BH8" s="17" t="s">
        <v>263</v>
      </c>
      <c r="BI8" s="17" t="s">
        <v>263</v>
      </c>
      <c r="BJ8" s="17" t="s">
        <v>263</v>
      </c>
      <c r="BK8" s="17" t="s">
        <v>263</v>
      </c>
      <c r="BL8" s="17" t="s">
        <v>263</v>
      </c>
      <c r="BM8" s="17" t="s">
        <v>263</v>
      </c>
      <c r="BN8" s="17" t="s">
        <v>263</v>
      </c>
      <c r="BO8" s="17" t="s">
        <v>263</v>
      </c>
      <c r="BP8" s="17" t="s">
        <v>263</v>
      </c>
      <c r="BQ8" s="17" t="s">
        <v>263</v>
      </c>
      <c r="BR8" s="17" t="s">
        <v>263</v>
      </c>
      <c r="BS8" s="17" t="s">
        <v>263</v>
      </c>
      <c r="BT8" s="17" t="s">
        <v>263</v>
      </c>
      <c r="BU8" s="17" t="s">
        <v>263</v>
      </c>
      <c r="BV8" s="17" t="s">
        <v>263</v>
      </c>
      <c r="BW8" s="17" t="s">
        <v>263</v>
      </c>
      <c r="BX8" s="17" t="s">
        <v>263</v>
      </c>
      <c r="BY8" s="17" t="s">
        <v>263</v>
      </c>
      <c r="BZ8" s="17" t="s">
        <v>263</v>
      </c>
      <c r="CA8" s="17" t="s">
        <v>263</v>
      </c>
      <c r="CB8" s="17" t="s">
        <v>263</v>
      </c>
      <c r="CC8" s="17" t="s">
        <v>263</v>
      </c>
      <c r="CD8" s="17" t="s">
        <v>263</v>
      </c>
      <c r="CE8" s="17" t="s">
        <v>263</v>
      </c>
      <c r="CF8" s="17" t="s">
        <v>263</v>
      </c>
      <c r="CG8" s="17" t="s">
        <v>263</v>
      </c>
      <c r="CH8" s="17" t="s">
        <v>263</v>
      </c>
      <c r="CI8" s="17" t="s">
        <v>263</v>
      </c>
      <c r="CJ8" s="17" t="s">
        <v>263</v>
      </c>
      <c r="CK8" s="17" t="s">
        <v>263</v>
      </c>
      <c r="CL8" s="17" t="s">
        <v>263</v>
      </c>
      <c r="CM8" s="17" t="s">
        <v>263</v>
      </c>
      <c r="CN8" s="17" t="s">
        <v>263</v>
      </c>
      <c r="CO8" s="17" t="s">
        <v>263</v>
      </c>
      <c r="CP8" s="17" t="s">
        <v>263</v>
      </c>
      <c r="CQ8" s="17" t="s">
        <v>263</v>
      </c>
      <c r="CR8" s="17" t="s">
        <v>263</v>
      </c>
      <c r="CS8" s="17" t="s">
        <v>263</v>
      </c>
      <c r="CT8" s="17" t="s">
        <v>263</v>
      </c>
      <c r="CU8" s="17" t="s">
        <v>263</v>
      </c>
      <c r="CV8" s="17" t="s">
        <v>263</v>
      </c>
      <c r="CW8" s="17" t="s">
        <v>263</v>
      </c>
      <c r="CX8" s="17" t="s">
        <v>263</v>
      </c>
      <c r="CY8" s="17" t="s">
        <v>263</v>
      </c>
      <c r="CZ8" s="17" t="s">
        <v>263</v>
      </c>
      <c r="DA8" s="17" t="s">
        <v>263</v>
      </c>
      <c r="DB8" s="17" t="s">
        <v>263</v>
      </c>
      <c r="DC8" s="17" t="s">
        <v>263</v>
      </c>
      <c r="DD8" s="17" t="s">
        <v>263</v>
      </c>
      <c r="DE8" s="17" t="s">
        <v>263</v>
      </c>
      <c r="DF8" s="17" t="s">
        <v>263</v>
      </c>
      <c r="DG8" s="17" t="s">
        <v>263</v>
      </c>
      <c r="DH8" s="17" t="s">
        <v>263</v>
      </c>
      <c r="DI8" s="17" t="s">
        <v>263</v>
      </c>
      <c r="DJ8" s="17" t="s">
        <v>263</v>
      </c>
      <c r="DK8" s="17" t="s">
        <v>263</v>
      </c>
      <c r="DL8" s="17" t="s">
        <v>263</v>
      </c>
      <c r="DM8" s="17" t="s">
        <v>263</v>
      </c>
      <c r="DN8" s="17" t="s">
        <v>263</v>
      </c>
      <c r="DO8" s="17" t="s">
        <v>263</v>
      </c>
      <c r="DP8" s="17" t="s">
        <v>263</v>
      </c>
      <c r="DQ8" s="17" t="s">
        <v>263</v>
      </c>
      <c r="DR8" s="17" t="s">
        <v>263</v>
      </c>
      <c r="DS8" s="17" t="s">
        <v>263</v>
      </c>
      <c r="DT8" s="17" t="s">
        <v>263</v>
      </c>
      <c r="DU8" s="17" t="s">
        <v>263</v>
      </c>
      <c r="DV8" s="17" t="s">
        <v>263</v>
      </c>
      <c r="DW8" s="17" t="s">
        <v>263</v>
      </c>
      <c r="DX8" s="17" t="s">
        <v>263</v>
      </c>
      <c r="DY8" s="17" t="s">
        <v>263</v>
      </c>
      <c r="DZ8" s="17" t="s">
        <v>263</v>
      </c>
      <c r="EA8" s="17" t="s">
        <v>263</v>
      </c>
      <c r="EB8" s="17" t="s">
        <v>263</v>
      </c>
      <c r="EC8" s="17" t="s">
        <v>263</v>
      </c>
      <c r="ED8" s="17" t="s">
        <v>263</v>
      </c>
      <c r="EE8" s="17" t="s">
        <v>263</v>
      </c>
      <c r="EF8" s="17" t="s">
        <v>263</v>
      </c>
      <c r="EG8" s="17" t="s">
        <v>263</v>
      </c>
      <c r="EH8" s="17" t="s">
        <v>263</v>
      </c>
      <c r="EI8" s="17" t="s">
        <v>263</v>
      </c>
      <c r="EJ8" s="17" t="s">
        <v>263</v>
      </c>
      <c r="EK8" s="17" t="s">
        <v>263</v>
      </c>
      <c r="EL8" s="17" t="s">
        <v>263</v>
      </c>
      <c r="EM8" s="17" t="s">
        <v>263</v>
      </c>
      <c r="EN8" s="17" t="s">
        <v>263</v>
      </c>
      <c r="EO8" s="17" t="s">
        <v>263</v>
      </c>
      <c r="EP8" s="17" t="s">
        <v>263</v>
      </c>
      <c r="EQ8" s="17" t="s">
        <v>263</v>
      </c>
      <c r="ER8" s="17" t="s">
        <v>263</v>
      </c>
      <c r="ES8" s="17" t="s">
        <v>263</v>
      </c>
      <c r="ET8" s="17" t="s">
        <v>263</v>
      </c>
      <c r="EU8" s="17" t="s">
        <v>263</v>
      </c>
      <c r="EV8" s="17" t="s">
        <v>263</v>
      </c>
      <c r="EW8" s="17" t="s">
        <v>263</v>
      </c>
      <c r="EX8" s="17" t="s">
        <v>263</v>
      </c>
      <c r="EY8" s="17" t="s">
        <v>263</v>
      </c>
      <c r="EZ8" s="17" t="s">
        <v>263</v>
      </c>
      <c r="FA8" s="17" t="s">
        <v>263</v>
      </c>
      <c r="FB8" s="17" t="s">
        <v>263</v>
      </c>
      <c r="FC8" s="17" t="s">
        <v>263</v>
      </c>
      <c r="FD8" s="17" t="s">
        <v>263</v>
      </c>
      <c r="FE8" s="17" t="s">
        <v>263</v>
      </c>
      <c r="FF8" s="17" t="s">
        <v>263</v>
      </c>
      <c r="FG8" s="17" t="s">
        <v>263</v>
      </c>
      <c r="FH8" s="17" t="s">
        <v>263</v>
      </c>
      <c r="FI8" s="17" t="s">
        <v>263</v>
      </c>
      <c r="FJ8" s="17" t="s">
        <v>263</v>
      </c>
      <c r="FK8" s="17" t="s">
        <v>263</v>
      </c>
      <c r="FL8" s="17" t="s">
        <v>263</v>
      </c>
      <c r="FM8" s="17" t="s">
        <v>263</v>
      </c>
      <c r="FN8" s="17" t="s">
        <v>263</v>
      </c>
      <c r="FO8" s="17" t="s">
        <v>263</v>
      </c>
      <c r="FP8" s="17" t="s">
        <v>263</v>
      </c>
      <c r="FQ8" s="17" t="s">
        <v>263</v>
      </c>
      <c r="FR8" s="17" t="s">
        <v>263</v>
      </c>
      <c r="FS8" s="17" t="s">
        <v>263</v>
      </c>
      <c r="FT8" s="17" t="s">
        <v>263</v>
      </c>
      <c r="FU8" s="17" t="s">
        <v>263</v>
      </c>
      <c r="FV8" s="17" t="s">
        <v>263</v>
      </c>
      <c r="FW8" s="17" t="s">
        <v>263</v>
      </c>
      <c r="FX8" s="17" t="s">
        <v>263</v>
      </c>
      <c r="FY8" s="17" t="s">
        <v>263</v>
      </c>
      <c r="FZ8" s="17" t="s">
        <v>263</v>
      </c>
      <c r="GA8" s="17" t="s">
        <v>263</v>
      </c>
      <c r="GB8" s="17" t="s">
        <v>263</v>
      </c>
      <c r="GC8" s="17" t="s">
        <v>263</v>
      </c>
      <c r="GD8" s="17" t="s">
        <v>263</v>
      </c>
      <c r="GE8" s="17" t="s">
        <v>263</v>
      </c>
      <c r="GF8" s="17" t="s">
        <v>263</v>
      </c>
      <c r="GG8" s="17" t="s">
        <v>263</v>
      </c>
      <c r="GH8" s="17" t="s">
        <v>263</v>
      </c>
      <c r="GI8" s="17" t="s">
        <v>263</v>
      </c>
      <c r="GJ8" s="17" t="s">
        <v>263</v>
      </c>
      <c r="GK8" s="17" t="s">
        <v>263</v>
      </c>
      <c r="GL8" s="17" t="s">
        <v>263</v>
      </c>
      <c r="GM8" s="17" t="s">
        <v>263</v>
      </c>
      <c r="GN8" s="17" t="s">
        <v>263</v>
      </c>
      <c r="GO8" s="17" t="s">
        <v>263</v>
      </c>
      <c r="GP8" s="17" t="s">
        <v>263</v>
      </c>
      <c r="GQ8" s="17" t="s">
        <v>263</v>
      </c>
      <c r="GR8" s="17" t="s">
        <v>263</v>
      </c>
      <c r="GS8" s="17" t="s">
        <v>263</v>
      </c>
      <c r="GT8" s="17" t="s">
        <v>263</v>
      </c>
      <c r="GU8" s="17" t="s">
        <v>263</v>
      </c>
      <c r="GV8" s="17" t="s">
        <v>263</v>
      </c>
      <c r="GW8" s="17" t="s">
        <v>263</v>
      </c>
      <c r="GX8" s="17" t="s">
        <v>263</v>
      </c>
      <c r="GY8" s="17" t="s">
        <v>263</v>
      </c>
      <c r="GZ8" s="17" t="s">
        <v>263</v>
      </c>
      <c r="HA8" s="17" t="s">
        <v>263</v>
      </c>
      <c r="HB8" s="17" t="s">
        <v>263</v>
      </c>
      <c r="HC8" s="17" t="s">
        <v>263</v>
      </c>
      <c r="HD8" s="17" t="s">
        <v>263</v>
      </c>
      <c r="HE8" s="17" t="s">
        <v>263</v>
      </c>
      <c r="HF8" s="17" t="s">
        <v>263</v>
      </c>
      <c r="HG8" s="17" t="s">
        <v>263</v>
      </c>
      <c r="HH8" s="17" t="s">
        <v>263</v>
      </c>
      <c r="HI8" s="17" t="s">
        <v>263</v>
      </c>
      <c r="HJ8" s="17" t="s">
        <v>263</v>
      </c>
      <c r="HK8" s="17" t="s">
        <v>263</v>
      </c>
      <c r="HL8" s="17" t="s">
        <v>263</v>
      </c>
      <c r="HM8" s="17" t="s">
        <v>263</v>
      </c>
      <c r="HN8" s="17" t="s">
        <v>263</v>
      </c>
      <c r="HO8" s="17" t="s">
        <v>263</v>
      </c>
      <c r="HP8" s="17" t="s">
        <v>263</v>
      </c>
      <c r="HQ8" s="17" t="s">
        <v>263</v>
      </c>
      <c r="HR8" s="17" t="s">
        <v>263</v>
      </c>
      <c r="HS8" s="17" t="s">
        <v>263</v>
      </c>
      <c r="HT8" s="17" t="s">
        <v>263</v>
      </c>
      <c r="HU8" s="17" t="s">
        <v>263</v>
      </c>
      <c r="HV8" s="17" t="s">
        <v>263</v>
      </c>
      <c r="HW8" s="17" t="s">
        <v>263</v>
      </c>
      <c r="HX8" s="17" t="s">
        <v>263</v>
      </c>
      <c r="HY8" s="17" t="s">
        <v>263</v>
      </c>
      <c r="HZ8" s="17" t="s">
        <v>263</v>
      </c>
      <c r="IA8" s="17" t="s">
        <v>263</v>
      </c>
      <c r="IB8" s="17" t="s">
        <v>263</v>
      </c>
      <c r="IC8" s="17" t="s">
        <v>263</v>
      </c>
      <c r="ID8" s="17" t="s">
        <v>263</v>
      </c>
      <c r="IE8" s="17" t="s">
        <v>263</v>
      </c>
      <c r="IF8" s="17" t="s">
        <v>263</v>
      </c>
      <c r="IG8" s="17" t="s">
        <v>263</v>
      </c>
      <c r="IH8" s="17" t="s">
        <v>263</v>
      </c>
      <c r="II8" s="17" t="s">
        <v>263</v>
      </c>
      <c r="IJ8" s="17" t="s">
        <v>263</v>
      </c>
      <c r="IK8" s="17" t="s">
        <v>263</v>
      </c>
      <c r="IL8" s="17" t="s">
        <v>263</v>
      </c>
      <c r="IM8" s="17" t="s">
        <v>263</v>
      </c>
      <c r="IN8" s="17" t="s">
        <v>263</v>
      </c>
      <c r="IO8" s="17" t="s">
        <v>263</v>
      </c>
      <c r="IP8" s="17" t="s">
        <v>263</v>
      </c>
      <c r="IQ8" s="17" t="s">
        <v>263</v>
      </c>
      <c r="IR8" s="17" t="s">
        <v>263</v>
      </c>
      <c r="IS8" s="17" t="s">
        <v>263</v>
      </c>
      <c r="IT8" s="17" t="s">
        <v>263</v>
      </c>
      <c r="IU8" s="17" t="s">
        <v>263</v>
      </c>
      <c r="IV8" s="15"/>
    </row>
    <row r="9" spans="1:256" ht="21" customHeight="1" x14ac:dyDescent="0.25">
      <c r="A9" s="68" t="s">
        <v>252</v>
      </c>
      <c r="B9" s="65" t="s">
        <v>253</v>
      </c>
      <c r="C9" s="19" t="s">
        <v>267</v>
      </c>
      <c r="D9" s="20"/>
      <c r="E9" s="21">
        <v>213</v>
      </c>
      <c r="F9" s="21">
        <v>0</v>
      </c>
      <c r="G9" s="21">
        <v>27</v>
      </c>
      <c r="H9" s="21">
        <v>0</v>
      </c>
      <c r="I9" s="21">
        <v>1312</v>
      </c>
      <c r="J9" s="21">
        <v>300</v>
      </c>
      <c r="K9" s="21">
        <v>36</v>
      </c>
      <c r="L9" s="21">
        <v>0</v>
      </c>
      <c r="M9" s="21">
        <v>898</v>
      </c>
      <c r="N9" s="21">
        <v>1</v>
      </c>
      <c r="O9" s="21">
        <v>0</v>
      </c>
      <c r="P9" s="21">
        <v>50</v>
      </c>
      <c r="Q9" s="21">
        <v>50</v>
      </c>
      <c r="R9" s="21">
        <v>0</v>
      </c>
      <c r="S9" s="21">
        <v>100</v>
      </c>
      <c r="T9" s="21">
        <v>1130.58</v>
      </c>
      <c r="U9" s="21">
        <v>68</v>
      </c>
      <c r="V9" s="21">
        <v>5</v>
      </c>
      <c r="W9" s="21">
        <v>57</v>
      </c>
      <c r="X9" s="21">
        <v>0</v>
      </c>
      <c r="Y9" s="21">
        <v>0</v>
      </c>
      <c r="Z9" s="21">
        <v>0</v>
      </c>
      <c r="AA9" s="21">
        <v>0</v>
      </c>
      <c r="AB9" s="21">
        <v>159</v>
      </c>
      <c r="AC9" s="21">
        <v>0</v>
      </c>
      <c r="AD9" s="21">
        <v>193</v>
      </c>
      <c r="AE9" s="21">
        <v>0</v>
      </c>
      <c r="AF9" s="21">
        <v>1507</v>
      </c>
      <c r="AG9" s="21">
        <v>0</v>
      </c>
      <c r="AH9" s="21">
        <v>0</v>
      </c>
      <c r="AI9" s="21">
        <v>112</v>
      </c>
      <c r="AJ9" s="21">
        <v>62</v>
      </c>
      <c r="AK9" s="21">
        <v>455</v>
      </c>
      <c r="AL9" s="21">
        <v>0</v>
      </c>
      <c r="AM9" s="21">
        <v>0</v>
      </c>
      <c r="AN9" s="21">
        <v>112</v>
      </c>
      <c r="AO9" s="21">
        <v>0</v>
      </c>
      <c r="AP9" s="21">
        <v>90</v>
      </c>
      <c r="AQ9" s="21">
        <v>8</v>
      </c>
      <c r="AR9" s="21">
        <v>105</v>
      </c>
      <c r="AS9" s="21">
        <v>0</v>
      </c>
      <c r="AT9" s="21">
        <v>207</v>
      </c>
      <c r="AU9" s="21">
        <v>0</v>
      </c>
      <c r="AV9" s="21">
        <v>0</v>
      </c>
      <c r="AW9" s="21">
        <v>0</v>
      </c>
      <c r="AX9" s="21">
        <v>31</v>
      </c>
      <c r="AY9" s="21">
        <v>0</v>
      </c>
      <c r="AZ9" s="21">
        <v>100</v>
      </c>
      <c r="BA9" s="21">
        <v>0</v>
      </c>
      <c r="BB9" s="21">
        <v>322</v>
      </c>
      <c r="BC9" s="21">
        <v>0</v>
      </c>
      <c r="BD9" s="21">
        <v>189</v>
      </c>
      <c r="BE9" s="21">
        <v>0</v>
      </c>
      <c r="BF9" s="21">
        <v>5</v>
      </c>
      <c r="BG9" s="21">
        <v>0</v>
      </c>
      <c r="BH9" s="21">
        <v>3</v>
      </c>
      <c r="BI9" s="21">
        <v>0</v>
      </c>
      <c r="BJ9" s="21">
        <v>20</v>
      </c>
      <c r="BK9" s="21">
        <v>323</v>
      </c>
      <c r="BL9" s="21">
        <v>0</v>
      </c>
      <c r="BM9" s="21">
        <v>30</v>
      </c>
      <c r="BN9" s="21">
        <v>0</v>
      </c>
      <c r="BO9" s="21">
        <v>0</v>
      </c>
      <c r="BP9" s="21">
        <v>1500</v>
      </c>
      <c r="BQ9" s="21">
        <v>502</v>
      </c>
      <c r="BR9" s="21">
        <v>0</v>
      </c>
      <c r="BS9" s="21">
        <v>10282.58</v>
      </c>
      <c r="BT9" s="21">
        <v>5</v>
      </c>
      <c r="BU9" s="21">
        <v>6</v>
      </c>
      <c r="BV9" s="21">
        <v>0</v>
      </c>
      <c r="BW9" s="21">
        <v>7</v>
      </c>
      <c r="BX9" s="21">
        <v>6</v>
      </c>
      <c r="BY9" s="21">
        <v>25</v>
      </c>
      <c r="BZ9" s="21">
        <v>1</v>
      </c>
      <c r="CA9" s="21">
        <v>18</v>
      </c>
      <c r="CB9" s="21">
        <v>0</v>
      </c>
      <c r="CC9" s="21">
        <v>11</v>
      </c>
      <c r="CD9" s="21">
        <v>0</v>
      </c>
      <c r="CE9" s="21">
        <v>43</v>
      </c>
      <c r="CF9" s="21">
        <v>0</v>
      </c>
      <c r="CG9" s="21">
        <v>6</v>
      </c>
      <c r="CH9" s="21">
        <v>0</v>
      </c>
      <c r="CI9" s="21">
        <v>3</v>
      </c>
      <c r="CJ9" s="21">
        <v>1</v>
      </c>
      <c r="CK9" s="21">
        <v>6</v>
      </c>
      <c r="CL9" s="21">
        <v>1</v>
      </c>
      <c r="CM9" s="21">
        <v>0</v>
      </c>
      <c r="CN9" s="21">
        <v>4</v>
      </c>
      <c r="CO9" s="21">
        <v>7</v>
      </c>
      <c r="CP9" s="21">
        <v>5</v>
      </c>
      <c r="CQ9" s="21">
        <v>0</v>
      </c>
      <c r="CR9" s="21">
        <v>5</v>
      </c>
      <c r="CS9" s="21">
        <v>0</v>
      </c>
      <c r="CT9" s="21">
        <v>6</v>
      </c>
      <c r="CU9" s="21">
        <v>2</v>
      </c>
      <c r="CV9" s="21">
        <v>0</v>
      </c>
      <c r="CW9" s="21">
        <v>5</v>
      </c>
      <c r="CX9" s="21">
        <v>7</v>
      </c>
      <c r="CY9" s="21">
        <v>10</v>
      </c>
      <c r="CZ9" s="21">
        <v>2</v>
      </c>
      <c r="DA9" s="21">
        <v>0</v>
      </c>
      <c r="DB9" s="21">
        <v>192</v>
      </c>
      <c r="DC9" s="21">
        <v>202</v>
      </c>
      <c r="DD9" s="21">
        <v>268</v>
      </c>
      <c r="DE9" s="21">
        <v>104</v>
      </c>
      <c r="DF9" s="21">
        <v>130</v>
      </c>
      <c r="DG9" s="21">
        <v>130</v>
      </c>
      <c r="DH9" s="21">
        <v>160</v>
      </c>
      <c r="DI9" s="21">
        <v>10</v>
      </c>
      <c r="DJ9" s="21">
        <v>5</v>
      </c>
      <c r="DK9" s="21">
        <v>1095</v>
      </c>
      <c r="DL9" s="21">
        <v>29</v>
      </c>
      <c r="DM9" s="21">
        <v>24</v>
      </c>
      <c r="DN9" s="21">
        <v>10</v>
      </c>
      <c r="DO9" s="21">
        <v>5</v>
      </c>
      <c r="DP9" s="21">
        <v>21</v>
      </c>
      <c r="DQ9" s="21">
        <v>25</v>
      </c>
      <c r="DR9" s="21">
        <v>209</v>
      </c>
      <c r="DS9" s="21">
        <v>171</v>
      </c>
      <c r="DT9" s="21">
        <v>150</v>
      </c>
      <c r="DU9" s="21">
        <v>48</v>
      </c>
      <c r="DV9" s="21">
        <v>10</v>
      </c>
      <c r="DW9" s="21">
        <v>586</v>
      </c>
      <c r="DX9" s="21">
        <v>222</v>
      </c>
      <c r="DY9" s="21">
        <v>62</v>
      </c>
      <c r="DZ9" s="21">
        <v>51</v>
      </c>
      <c r="EA9" s="21">
        <v>140</v>
      </c>
      <c r="EB9" s="21">
        <v>129</v>
      </c>
      <c r="EC9" s="21">
        <v>202</v>
      </c>
      <c r="ED9" s="21">
        <v>255</v>
      </c>
      <c r="EE9" s="21">
        <v>160</v>
      </c>
      <c r="EF9" s="21">
        <v>138.5</v>
      </c>
      <c r="EG9" s="21">
        <v>30.6</v>
      </c>
      <c r="EH9" s="21">
        <v>28</v>
      </c>
      <c r="EI9" s="21">
        <v>255</v>
      </c>
      <c r="EJ9" s="21">
        <v>161</v>
      </c>
      <c r="EK9" s="21">
        <v>36</v>
      </c>
      <c r="EL9" s="21">
        <v>344.75</v>
      </c>
      <c r="EM9" s="21">
        <v>170</v>
      </c>
      <c r="EN9" s="21">
        <v>58</v>
      </c>
      <c r="EO9" s="21">
        <v>182</v>
      </c>
      <c r="EP9" s="21">
        <v>6016.85</v>
      </c>
      <c r="EQ9" s="21">
        <v>72</v>
      </c>
      <c r="ER9" s="21">
        <v>345</v>
      </c>
      <c r="ES9" s="21">
        <v>10</v>
      </c>
      <c r="ET9" s="21">
        <v>10</v>
      </c>
      <c r="EU9" s="21">
        <v>121.5</v>
      </c>
      <c r="EV9" s="21">
        <v>115</v>
      </c>
      <c r="EW9" s="21">
        <v>0</v>
      </c>
      <c r="EX9" s="21">
        <v>0</v>
      </c>
      <c r="EY9" s="21">
        <v>105</v>
      </c>
      <c r="EZ9" s="21">
        <v>114</v>
      </c>
      <c r="FA9" s="21">
        <v>58</v>
      </c>
      <c r="FB9" s="21">
        <v>10</v>
      </c>
      <c r="FC9" s="21">
        <v>10</v>
      </c>
      <c r="FD9" s="21">
        <v>10</v>
      </c>
      <c r="FE9" s="21">
        <v>10</v>
      </c>
      <c r="FF9" s="21">
        <v>75</v>
      </c>
      <c r="FG9" s="21">
        <v>112</v>
      </c>
      <c r="FH9" s="21">
        <v>105</v>
      </c>
      <c r="FI9" s="21">
        <v>30</v>
      </c>
      <c r="FJ9" s="21">
        <v>75</v>
      </c>
      <c r="FK9" s="21">
        <v>10</v>
      </c>
      <c r="FL9" s="21">
        <v>100</v>
      </c>
      <c r="FM9" s="21">
        <v>201</v>
      </c>
      <c r="FN9" s="21">
        <v>54</v>
      </c>
      <c r="FO9" s="21">
        <v>7</v>
      </c>
      <c r="FP9" s="21">
        <v>58</v>
      </c>
      <c r="FQ9" s="21">
        <v>60</v>
      </c>
      <c r="FR9" s="21">
        <v>0</v>
      </c>
      <c r="FS9" s="21">
        <v>1000</v>
      </c>
      <c r="FT9" s="21">
        <v>2877.5</v>
      </c>
      <c r="FU9" s="21">
        <v>800</v>
      </c>
      <c r="FV9" s="21">
        <v>800</v>
      </c>
      <c r="FW9" s="21">
        <v>280</v>
      </c>
      <c r="FX9" s="21"/>
      <c r="FY9" s="21">
        <v>315</v>
      </c>
      <c r="FZ9" s="21">
        <v>353</v>
      </c>
      <c r="GA9" s="21">
        <v>256</v>
      </c>
      <c r="GB9" s="21">
        <v>268</v>
      </c>
      <c r="GC9" s="21">
        <v>365</v>
      </c>
      <c r="GD9" s="21">
        <v>115</v>
      </c>
      <c r="GE9" s="21">
        <v>277</v>
      </c>
      <c r="GF9" s="21"/>
      <c r="GG9" s="21">
        <v>140</v>
      </c>
      <c r="GH9" s="21">
        <v>2369</v>
      </c>
      <c r="GI9" s="21">
        <v>80</v>
      </c>
      <c r="GJ9" s="21">
        <v>25</v>
      </c>
      <c r="GK9" s="21">
        <v>20</v>
      </c>
      <c r="GL9" s="21">
        <v>25</v>
      </c>
      <c r="GM9" s="21">
        <v>20</v>
      </c>
      <c r="GN9" s="21">
        <v>6</v>
      </c>
      <c r="GO9" s="21">
        <v>6</v>
      </c>
      <c r="GP9" s="21">
        <v>50</v>
      </c>
      <c r="GQ9" s="21">
        <v>20</v>
      </c>
      <c r="GR9" s="21">
        <v>25</v>
      </c>
      <c r="GS9" s="21">
        <v>6</v>
      </c>
      <c r="GT9" s="21">
        <v>6</v>
      </c>
      <c r="GU9" s="21">
        <v>50</v>
      </c>
      <c r="GV9" s="21">
        <v>6</v>
      </c>
      <c r="GW9" s="21">
        <v>60</v>
      </c>
      <c r="GX9" s="21">
        <v>10</v>
      </c>
      <c r="GY9" s="21">
        <v>10</v>
      </c>
      <c r="GZ9" s="21">
        <v>30</v>
      </c>
      <c r="HA9" s="21">
        <v>455</v>
      </c>
      <c r="HB9" s="21">
        <v>109</v>
      </c>
      <c r="HC9" s="21">
        <v>84</v>
      </c>
      <c r="HD9" s="21">
        <v>193</v>
      </c>
      <c r="HE9" s="21">
        <v>500</v>
      </c>
      <c r="HF9" s="21">
        <v>574</v>
      </c>
      <c r="HG9" s="21">
        <v>150</v>
      </c>
      <c r="HH9" s="21">
        <v>29596</v>
      </c>
      <c r="HI9" s="21">
        <v>30820</v>
      </c>
      <c r="HJ9" s="21">
        <v>11323</v>
      </c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>
        <v>11323</v>
      </c>
      <c r="HX9" s="21">
        <v>2180</v>
      </c>
      <c r="HY9" s="21"/>
      <c r="HZ9" s="21">
        <v>2180</v>
      </c>
      <c r="IA9" s="21">
        <v>25</v>
      </c>
      <c r="IB9" s="21">
        <v>747.5</v>
      </c>
      <c r="IC9" s="21">
        <v>414.02</v>
      </c>
      <c r="ID9" s="21">
        <v>543</v>
      </c>
      <c r="IE9" s="21">
        <v>756.2</v>
      </c>
      <c r="IF9" s="21">
        <v>974</v>
      </c>
      <c r="IG9" s="21">
        <v>75</v>
      </c>
      <c r="IH9" s="21">
        <v>175</v>
      </c>
      <c r="II9" s="21">
        <v>750.35</v>
      </c>
      <c r="IJ9" s="21">
        <v>1182.4100000000001</v>
      </c>
      <c r="IK9" s="21">
        <v>584.77</v>
      </c>
      <c r="IL9" s="21">
        <v>450</v>
      </c>
      <c r="IM9" s="21">
        <v>283.75</v>
      </c>
      <c r="IN9" s="21">
        <v>100</v>
      </c>
      <c r="IO9" s="21">
        <v>0</v>
      </c>
      <c r="IP9" s="21">
        <v>0</v>
      </c>
      <c r="IQ9" s="21">
        <v>30</v>
      </c>
      <c r="IR9" s="21">
        <v>7091</v>
      </c>
      <c r="IS9" s="21">
        <v>10</v>
      </c>
      <c r="IT9" s="21">
        <v>10</v>
      </c>
      <c r="IU9" s="21">
        <v>74609.929999999993</v>
      </c>
    </row>
    <row r="10" spans="1:256" ht="21" customHeight="1" x14ac:dyDescent="0.25">
      <c r="A10" s="60"/>
      <c r="B10" s="66"/>
      <c r="C10" s="24" t="s">
        <v>269</v>
      </c>
      <c r="D10" s="25"/>
      <c r="E10" s="2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</row>
    <row r="11" spans="1:256" ht="21" customHeight="1" x14ac:dyDescent="0.25">
      <c r="A11" s="60"/>
      <c r="B11" s="66"/>
      <c r="C11" s="27" t="s">
        <v>254</v>
      </c>
      <c r="D11" s="28"/>
      <c r="E11" s="26">
        <v>2120</v>
      </c>
      <c r="F11" s="21">
        <v>1568</v>
      </c>
      <c r="G11" s="21">
        <v>1650</v>
      </c>
      <c r="H11" s="21">
        <v>165</v>
      </c>
      <c r="I11" s="21">
        <v>3000</v>
      </c>
      <c r="J11" s="21"/>
      <c r="K11" s="21">
        <v>2300</v>
      </c>
      <c r="L11" s="21">
        <v>265</v>
      </c>
      <c r="M11" s="21">
        <v>18243</v>
      </c>
      <c r="N11" s="21">
        <v>276</v>
      </c>
      <c r="O11" s="21">
        <v>416</v>
      </c>
      <c r="P11" s="21"/>
      <c r="Q11" s="21"/>
      <c r="R11" s="21">
        <v>280</v>
      </c>
      <c r="S11" s="21"/>
      <c r="T11" s="21"/>
      <c r="U11" s="21">
        <v>2480</v>
      </c>
      <c r="V11" s="21">
        <v>480</v>
      </c>
      <c r="W11" s="21">
        <v>2049</v>
      </c>
      <c r="X11" s="21">
        <v>890</v>
      </c>
      <c r="Y11" s="21">
        <v>940</v>
      </c>
      <c r="Z11" s="21">
        <v>800</v>
      </c>
      <c r="AA11" s="21">
        <v>240</v>
      </c>
      <c r="AB11" s="21">
        <v>2650</v>
      </c>
      <c r="AC11" s="21">
        <v>836</v>
      </c>
      <c r="AD11" s="21">
        <v>380</v>
      </c>
      <c r="AE11" s="21"/>
      <c r="AF11" s="21">
        <v>3900</v>
      </c>
      <c r="AG11" s="21">
        <v>220</v>
      </c>
      <c r="AH11" s="21"/>
      <c r="AI11" s="21">
        <v>2500</v>
      </c>
      <c r="AJ11" s="21">
        <v>1050</v>
      </c>
      <c r="AK11" s="21">
        <v>695</v>
      </c>
      <c r="AL11" s="21">
        <v>155</v>
      </c>
      <c r="AM11" s="21">
        <v>190</v>
      </c>
      <c r="AN11" s="21">
        <v>790</v>
      </c>
      <c r="AO11" s="21">
        <v>810</v>
      </c>
      <c r="AP11" s="21">
        <v>775</v>
      </c>
      <c r="AQ11" s="21"/>
      <c r="AR11" s="21">
        <v>555.35</v>
      </c>
      <c r="AS11" s="21">
        <v>940</v>
      </c>
      <c r="AT11" s="21">
        <v>1200</v>
      </c>
      <c r="AU11" s="21">
        <v>606</v>
      </c>
      <c r="AV11" s="21">
        <v>533</v>
      </c>
      <c r="AW11" s="21">
        <v>436</v>
      </c>
      <c r="AX11" s="21">
        <v>890</v>
      </c>
      <c r="AY11" s="21">
        <v>710</v>
      </c>
      <c r="AZ11" s="21">
        <v>920</v>
      </c>
      <c r="BA11" s="21">
        <v>374</v>
      </c>
      <c r="BB11" s="21">
        <v>500</v>
      </c>
      <c r="BC11" s="21">
        <v>1302</v>
      </c>
      <c r="BD11" s="21">
        <v>1500</v>
      </c>
      <c r="BE11" s="21">
        <v>1280</v>
      </c>
      <c r="BF11" s="21">
        <v>460</v>
      </c>
      <c r="BG11" s="21">
        <v>958</v>
      </c>
      <c r="BH11" s="21">
        <v>1950</v>
      </c>
      <c r="BI11" s="21">
        <v>1285</v>
      </c>
      <c r="BJ11" s="21"/>
      <c r="BK11" s="21">
        <v>1691.5</v>
      </c>
      <c r="BL11" s="21">
        <v>1800</v>
      </c>
      <c r="BM11" s="21">
        <v>325</v>
      </c>
      <c r="BN11" s="21">
        <v>1500</v>
      </c>
      <c r="BO11" s="21"/>
      <c r="BP11" s="21">
        <v>280</v>
      </c>
      <c r="BQ11" s="21">
        <v>240</v>
      </c>
      <c r="BR11" s="21">
        <v>302</v>
      </c>
      <c r="BS11" s="21">
        <v>75650.850000000006</v>
      </c>
      <c r="BT11" s="21">
        <v>1450</v>
      </c>
      <c r="BU11" s="21">
        <v>1100</v>
      </c>
      <c r="BV11" s="21">
        <v>645</v>
      </c>
      <c r="BW11" s="21">
        <v>1530</v>
      </c>
      <c r="BX11" s="21">
        <v>460</v>
      </c>
      <c r="BY11" s="21">
        <v>2950</v>
      </c>
      <c r="BZ11" s="21">
        <v>363</v>
      </c>
      <c r="CA11" s="21">
        <v>3253</v>
      </c>
      <c r="CB11" s="21">
        <v>438</v>
      </c>
      <c r="CC11" s="21">
        <v>1600</v>
      </c>
      <c r="CD11" s="21">
        <v>204</v>
      </c>
      <c r="CE11" s="21">
        <v>5100</v>
      </c>
      <c r="CF11" s="21">
        <v>2373</v>
      </c>
      <c r="CG11" s="21">
        <v>1150</v>
      </c>
      <c r="CH11" s="21">
        <v>425</v>
      </c>
      <c r="CI11" s="21">
        <v>1215</v>
      </c>
      <c r="CJ11" s="21">
        <v>1440</v>
      </c>
      <c r="CK11" s="21">
        <v>605</v>
      </c>
      <c r="CL11" s="21">
        <v>520</v>
      </c>
      <c r="CM11" s="21">
        <v>200</v>
      </c>
      <c r="CN11" s="21">
        <v>660</v>
      </c>
      <c r="CO11" s="21">
        <v>475</v>
      </c>
      <c r="CP11" s="21">
        <v>430</v>
      </c>
      <c r="CQ11" s="21">
        <v>854</v>
      </c>
      <c r="CR11" s="21">
        <v>435.1</v>
      </c>
      <c r="CS11" s="21">
        <v>226</v>
      </c>
      <c r="CT11" s="21">
        <v>560</v>
      </c>
      <c r="CU11" s="21">
        <v>451.35</v>
      </c>
      <c r="CV11" s="21"/>
      <c r="CW11" s="21">
        <v>425</v>
      </c>
      <c r="CX11" s="21">
        <v>325</v>
      </c>
      <c r="CY11" s="21">
        <v>250</v>
      </c>
      <c r="CZ11" s="21">
        <v>229</v>
      </c>
      <c r="DA11" s="21">
        <v>627</v>
      </c>
      <c r="DB11" s="21">
        <v>32968.449999999997</v>
      </c>
      <c r="DC11" s="21">
        <v>1910</v>
      </c>
      <c r="DD11" s="21">
        <v>1416.75</v>
      </c>
      <c r="DE11" s="21">
        <v>111</v>
      </c>
      <c r="DF11" s="21">
        <v>2250</v>
      </c>
      <c r="DG11" s="21"/>
      <c r="DH11" s="21">
        <v>2750</v>
      </c>
      <c r="DI11" s="21"/>
      <c r="DJ11" s="21">
        <v>98</v>
      </c>
      <c r="DK11" s="21">
        <v>12200</v>
      </c>
      <c r="DL11" s="21"/>
      <c r="DM11" s="21"/>
      <c r="DN11" s="21"/>
      <c r="DO11" s="21"/>
      <c r="DP11" s="21"/>
      <c r="DQ11" s="21"/>
      <c r="DR11" s="21"/>
      <c r="DS11" s="21"/>
      <c r="DT11" s="21">
        <v>630.29999999999995</v>
      </c>
      <c r="DU11" s="21">
        <v>965</v>
      </c>
      <c r="DV11" s="21"/>
      <c r="DW11" s="21">
        <v>8255</v>
      </c>
      <c r="DX11" s="21">
        <v>1250</v>
      </c>
      <c r="DY11" s="21"/>
      <c r="DZ11" s="21">
        <v>681</v>
      </c>
      <c r="EA11" s="21">
        <v>910</v>
      </c>
      <c r="EB11" s="21"/>
      <c r="EC11" s="21">
        <v>390</v>
      </c>
      <c r="ED11" s="21">
        <v>333</v>
      </c>
      <c r="EE11" s="21">
        <v>314</v>
      </c>
      <c r="EF11" s="21">
        <v>170</v>
      </c>
      <c r="EG11" s="21"/>
      <c r="EH11" s="21">
        <v>385</v>
      </c>
      <c r="EI11" s="21">
        <v>466</v>
      </c>
      <c r="EJ11" s="21">
        <v>660</v>
      </c>
      <c r="EK11" s="21">
        <v>150</v>
      </c>
      <c r="EL11" s="21">
        <v>200</v>
      </c>
      <c r="EM11" s="21">
        <v>790</v>
      </c>
      <c r="EN11" s="21">
        <v>250</v>
      </c>
      <c r="EO11" s="21"/>
      <c r="EP11" s="21">
        <v>37535.050000000003</v>
      </c>
      <c r="EQ11" s="21">
        <v>4650</v>
      </c>
      <c r="ER11" s="21">
        <v>2010</v>
      </c>
      <c r="ES11" s="21">
        <v>2050</v>
      </c>
      <c r="ET11" s="21">
        <v>612</v>
      </c>
      <c r="EU11" s="21">
        <v>3850</v>
      </c>
      <c r="EV11" s="21">
        <v>2450</v>
      </c>
      <c r="EW11" s="21">
        <v>559</v>
      </c>
      <c r="EX11" s="21">
        <v>4800</v>
      </c>
      <c r="EY11" s="21">
        <v>2051</v>
      </c>
      <c r="EZ11" s="21">
        <v>700</v>
      </c>
      <c r="FA11" s="21">
        <v>1250</v>
      </c>
      <c r="FB11" s="21">
        <v>510</v>
      </c>
      <c r="FC11" s="21">
        <v>205</v>
      </c>
      <c r="FD11" s="21">
        <v>542</v>
      </c>
      <c r="FE11" s="21">
        <v>359</v>
      </c>
      <c r="FF11" s="21"/>
      <c r="FG11" s="21">
        <v>3200</v>
      </c>
      <c r="FH11" s="21">
        <v>675</v>
      </c>
      <c r="FI11" s="21">
        <v>1000</v>
      </c>
      <c r="FJ11" s="21">
        <v>762</v>
      </c>
      <c r="FK11" s="21">
        <v>2106</v>
      </c>
      <c r="FL11" s="21"/>
      <c r="FM11" s="21">
        <v>107</v>
      </c>
      <c r="FN11" s="21">
        <v>650</v>
      </c>
      <c r="FO11" s="21">
        <v>810</v>
      </c>
      <c r="FP11" s="21">
        <v>1000</v>
      </c>
      <c r="FQ11" s="21">
        <v>2200</v>
      </c>
      <c r="FR11" s="21"/>
      <c r="FS11" s="21">
        <v>470</v>
      </c>
      <c r="FT11" s="21">
        <v>39578</v>
      </c>
      <c r="FU11" s="21"/>
      <c r="FV11" s="21">
        <v>0</v>
      </c>
      <c r="FW11" s="21">
        <v>1711</v>
      </c>
      <c r="FX11" s="21"/>
      <c r="FY11" s="21">
        <v>2350</v>
      </c>
      <c r="FZ11" s="21">
        <v>2200</v>
      </c>
      <c r="GA11" s="21">
        <v>3200</v>
      </c>
      <c r="GB11" s="21">
        <v>2725</v>
      </c>
      <c r="GC11" s="21">
        <v>6200</v>
      </c>
      <c r="GD11" s="21"/>
      <c r="GE11" s="21">
        <v>1180</v>
      </c>
      <c r="GF11" s="21"/>
      <c r="GG11" s="21">
        <v>640</v>
      </c>
      <c r="GH11" s="21">
        <v>20206</v>
      </c>
      <c r="GI11" s="21">
        <v>3000.7</v>
      </c>
      <c r="GJ11" s="21">
        <v>1263.9100000000001</v>
      </c>
      <c r="GK11" s="21">
        <v>367.99</v>
      </c>
      <c r="GL11" s="21">
        <v>700</v>
      </c>
      <c r="GM11" s="21">
        <v>300.06</v>
      </c>
      <c r="GN11" s="21"/>
      <c r="GO11" s="21"/>
      <c r="GP11" s="21">
        <v>922</v>
      </c>
      <c r="GQ11" s="21">
        <v>231.2</v>
      </c>
      <c r="GR11" s="21">
        <v>1587.84</v>
      </c>
      <c r="GS11" s="21"/>
      <c r="GT11" s="21"/>
      <c r="GU11" s="21">
        <v>1700</v>
      </c>
      <c r="GV11" s="21"/>
      <c r="GW11" s="21">
        <v>1280</v>
      </c>
      <c r="GX11" s="21"/>
      <c r="GY11" s="21"/>
      <c r="GZ11" s="21">
        <v>1107</v>
      </c>
      <c r="HA11" s="21">
        <v>12460.699999999999</v>
      </c>
      <c r="HB11" s="21">
        <v>2801.2</v>
      </c>
      <c r="HC11" s="21">
        <v>500.8</v>
      </c>
      <c r="HD11" s="21">
        <v>3302</v>
      </c>
      <c r="HE11" s="21">
        <v>2300</v>
      </c>
      <c r="HF11" s="21">
        <v>487</v>
      </c>
      <c r="HG11" s="21">
        <v>1500</v>
      </c>
      <c r="HH11" s="21">
        <v>850</v>
      </c>
      <c r="HI11" s="21">
        <v>5137</v>
      </c>
      <c r="HJ11" s="21">
        <v>7805</v>
      </c>
      <c r="HK11" s="21"/>
      <c r="HL11" s="21"/>
      <c r="HM11" s="21">
        <v>720</v>
      </c>
      <c r="HN11" s="21"/>
      <c r="HO11" s="21"/>
      <c r="HP11" s="21"/>
      <c r="HQ11" s="21"/>
      <c r="HR11" s="21"/>
      <c r="HS11" s="21"/>
      <c r="HT11" s="21"/>
      <c r="HU11" s="21"/>
      <c r="HV11" s="21"/>
      <c r="HW11" s="21">
        <v>8525</v>
      </c>
      <c r="HX11" s="21">
        <v>120</v>
      </c>
      <c r="HY11" s="21"/>
      <c r="HZ11" s="21">
        <v>120</v>
      </c>
      <c r="IA11" s="21">
        <v>533</v>
      </c>
      <c r="IB11" s="21">
        <v>7330</v>
      </c>
      <c r="IC11" s="21">
        <v>6560</v>
      </c>
      <c r="ID11" s="21">
        <v>8000</v>
      </c>
      <c r="IE11" s="21">
        <v>6189</v>
      </c>
      <c r="IF11" s="21">
        <v>4818.92</v>
      </c>
      <c r="IG11" s="21">
        <v>216</v>
      </c>
      <c r="IH11" s="21">
        <v>100</v>
      </c>
      <c r="II11" s="21">
        <v>8289</v>
      </c>
      <c r="IJ11" s="21">
        <v>5815</v>
      </c>
      <c r="IK11" s="21">
        <v>7000.08</v>
      </c>
      <c r="IL11" s="21">
        <v>4889</v>
      </c>
      <c r="IM11" s="21"/>
      <c r="IN11" s="21"/>
      <c r="IO11" s="21"/>
      <c r="IP11" s="21"/>
      <c r="IQ11" s="21"/>
      <c r="IR11" s="21">
        <v>59740</v>
      </c>
      <c r="IS11" s="21"/>
      <c r="IT11" s="21">
        <v>0</v>
      </c>
      <c r="IU11" s="21">
        <v>295223.05000000005</v>
      </c>
    </row>
    <row r="12" spans="1:256" ht="21" customHeight="1" x14ac:dyDescent="0.25">
      <c r="A12" s="60"/>
      <c r="B12" s="66"/>
      <c r="C12" s="27" t="s">
        <v>255</v>
      </c>
      <c r="D12" s="25"/>
      <c r="E12" s="26">
        <v>320</v>
      </c>
      <c r="F12" s="21"/>
      <c r="G12" s="21">
        <v>380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>
        <v>395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>
        <v>79</v>
      </c>
      <c r="AG12" s="21"/>
      <c r="AH12" s="21"/>
      <c r="AI12" s="21">
        <v>350</v>
      </c>
      <c r="AJ12" s="21">
        <v>100</v>
      </c>
      <c r="AK12" s="21"/>
      <c r="AL12" s="21"/>
      <c r="AM12" s="21"/>
      <c r="AN12" s="21">
        <v>62</v>
      </c>
      <c r="AO12" s="21"/>
      <c r="AP12" s="21"/>
      <c r="AQ12" s="21"/>
      <c r="AR12" s="21"/>
      <c r="AS12" s="21"/>
      <c r="AT12" s="21">
        <v>18.7</v>
      </c>
      <c r="AU12" s="21"/>
      <c r="AV12" s="21"/>
      <c r="AW12" s="21"/>
      <c r="AX12" s="21">
        <v>12</v>
      </c>
      <c r="AY12" s="21"/>
      <c r="AZ12" s="21"/>
      <c r="BA12" s="21"/>
      <c r="BB12" s="21"/>
      <c r="BC12" s="21"/>
      <c r="BD12" s="21">
        <v>320</v>
      </c>
      <c r="BE12" s="21"/>
      <c r="BF12" s="21"/>
      <c r="BG12" s="21"/>
      <c r="BH12" s="21">
        <v>240</v>
      </c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>
        <v>2276.6999999999998</v>
      </c>
      <c r="BT12" s="21">
        <v>175</v>
      </c>
      <c r="BU12" s="21">
        <v>250</v>
      </c>
      <c r="BV12" s="21"/>
      <c r="BW12" s="21">
        <v>50</v>
      </c>
      <c r="BX12" s="21"/>
      <c r="BY12" s="21"/>
      <c r="BZ12" s="21"/>
      <c r="CA12" s="21">
        <v>6</v>
      </c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>
        <v>73</v>
      </c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>
        <v>554</v>
      </c>
      <c r="DC12" s="21"/>
      <c r="DD12" s="21">
        <v>555</v>
      </c>
      <c r="DE12" s="21"/>
      <c r="DF12" s="21">
        <v>388</v>
      </c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>
        <v>56</v>
      </c>
      <c r="EA12" s="21"/>
      <c r="EB12" s="21"/>
      <c r="EC12" s="21"/>
      <c r="ED12" s="21">
        <v>32</v>
      </c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>
        <v>1031</v>
      </c>
      <c r="EQ12" s="21">
        <v>2</v>
      </c>
      <c r="ER12" s="21">
        <v>190.1</v>
      </c>
      <c r="ES12" s="21"/>
      <c r="ET12" s="21"/>
      <c r="EU12" s="21">
        <v>50</v>
      </c>
      <c r="EV12" s="21"/>
      <c r="EW12" s="21"/>
      <c r="EX12" s="21">
        <v>1200</v>
      </c>
      <c r="EY12" s="21"/>
      <c r="EZ12" s="21"/>
      <c r="FA12" s="21"/>
      <c r="FB12" s="21"/>
      <c r="FC12" s="21"/>
      <c r="FD12" s="21"/>
      <c r="FE12" s="21"/>
      <c r="FF12" s="21"/>
      <c r="FG12" s="21"/>
      <c r="FH12" s="21">
        <v>1</v>
      </c>
      <c r="FI12" s="21"/>
      <c r="FJ12" s="21"/>
      <c r="FK12" s="21"/>
      <c r="FL12" s="21"/>
      <c r="FM12" s="21"/>
      <c r="FN12" s="21"/>
      <c r="FO12" s="21"/>
      <c r="FP12" s="21">
        <v>82</v>
      </c>
      <c r="FQ12" s="21"/>
      <c r="FR12" s="21"/>
      <c r="FS12" s="21"/>
      <c r="FT12" s="21">
        <v>1525.1</v>
      </c>
      <c r="FU12" s="21"/>
      <c r="FV12" s="21">
        <v>0</v>
      </c>
      <c r="FW12" s="21"/>
      <c r="FX12" s="21"/>
      <c r="FY12" s="21"/>
      <c r="FZ12" s="21">
        <v>11.4</v>
      </c>
      <c r="GA12" s="21"/>
      <c r="GB12" s="21"/>
      <c r="GC12" s="21"/>
      <c r="GD12" s="21"/>
      <c r="GE12" s="21"/>
      <c r="GF12" s="21"/>
      <c r="GG12" s="21"/>
      <c r="GH12" s="21">
        <v>11.4</v>
      </c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>
        <v>0</v>
      </c>
      <c r="HB12" s="21"/>
      <c r="HC12" s="21"/>
      <c r="HD12" s="21">
        <v>0</v>
      </c>
      <c r="HE12" s="21">
        <v>190.5</v>
      </c>
      <c r="HF12" s="21"/>
      <c r="HG12" s="21"/>
      <c r="HH12" s="21"/>
      <c r="HI12" s="21">
        <v>190.5</v>
      </c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>
        <v>0</v>
      </c>
      <c r="HX12" s="21"/>
      <c r="HY12" s="21"/>
      <c r="HZ12" s="21">
        <v>0</v>
      </c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>
        <v>0</v>
      </c>
      <c r="IS12" s="21"/>
      <c r="IT12" s="21">
        <v>0</v>
      </c>
      <c r="IU12" s="21">
        <v>5588.6999999999989</v>
      </c>
    </row>
    <row r="13" spans="1:256" ht="21" customHeight="1" x14ac:dyDescent="0.25">
      <c r="A13" s="60"/>
      <c r="B13" s="66"/>
      <c r="C13" s="27" t="s">
        <v>256</v>
      </c>
      <c r="D13" s="25"/>
      <c r="E13" s="26"/>
      <c r="F13" s="21"/>
      <c r="G13" s="21">
        <v>0.25</v>
      </c>
      <c r="H13" s="21"/>
      <c r="I13" s="21">
        <v>0.08</v>
      </c>
      <c r="J13" s="21"/>
      <c r="K13" s="21"/>
      <c r="L13" s="21"/>
      <c r="M13" s="21">
        <v>2.75</v>
      </c>
      <c r="N13" s="21"/>
      <c r="O13" s="21"/>
      <c r="P13" s="21"/>
      <c r="Q13" s="21"/>
      <c r="R13" s="21"/>
      <c r="S13" s="21"/>
      <c r="T13" s="21"/>
      <c r="U13" s="21">
        <v>0.3</v>
      </c>
      <c r="V13" s="21"/>
      <c r="W13" s="21"/>
      <c r="X13" s="21"/>
      <c r="Y13" s="21"/>
      <c r="Z13" s="21"/>
      <c r="AA13" s="21"/>
      <c r="AB13" s="21">
        <v>2</v>
      </c>
      <c r="AC13" s="21"/>
      <c r="AD13" s="21"/>
      <c r="AE13" s="21"/>
      <c r="AF13" s="21"/>
      <c r="AG13" s="21"/>
      <c r="AH13" s="21"/>
      <c r="AI13" s="21"/>
      <c r="AJ13" s="21">
        <v>0.25</v>
      </c>
      <c r="AK13" s="21">
        <v>0.2</v>
      </c>
      <c r="AL13" s="21"/>
      <c r="AM13" s="21"/>
      <c r="AN13" s="21"/>
      <c r="AO13" s="21"/>
      <c r="AP13" s="21"/>
      <c r="AQ13" s="21"/>
      <c r="AR13" s="21">
        <v>0.15</v>
      </c>
      <c r="AS13" s="21"/>
      <c r="AT13" s="21"/>
      <c r="AU13" s="21"/>
      <c r="AV13" s="21"/>
      <c r="AW13" s="21"/>
      <c r="AX13" s="21"/>
      <c r="AY13" s="21"/>
      <c r="AZ13" s="21">
        <v>0.12</v>
      </c>
      <c r="BA13" s="21"/>
      <c r="BB13" s="21">
        <v>0.2</v>
      </c>
      <c r="BC13" s="21"/>
      <c r="BD13" s="21">
        <v>0.15</v>
      </c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>
        <v>6.4500000000000011</v>
      </c>
      <c r="BT13" s="21">
        <v>0.2</v>
      </c>
      <c r="BU13" s="21"/>
      <c r="BV13" s="21"/>
      <c r="BW13" s="21"/>
      <c r="BX13" s="21"/>
      <c r="BY13" s="21">
        <v>0.1</v>
      </c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>
        <v>1</v>
      </c>
      <c r="CO13" s="21">
        <v>0.1</v>
      </c>
      <c r="CP13" s="21"/>
      <c r="CQ13" s="21"/>
      <c r="CR13" s="21"/>
      <c r="CS13" s="21"/>
      <c r="CT13" s="21"/>
      <c r="CU13" s="21">
        <v>0.15</v>
      </c>
      <c r="CV13" s="21"/>
      <c r="CW13" s="21"/>
      <c r="CX13" s="21"/>
      <c r="CY13" s="21"/>
      <c r="CZ13" s="21"/>
      <c r="DA13" s="21"/>
      <c r="DB13" s="21">
        <v>1.55</v>
      </c>
      <c r="DC13" s="21"/>
      <c r="DD13" s="21"/>
      <c r="DE13" s="21"/>
      <c r="DF13" s="21">
        <v>2</v>
      </c>
      <c r="DG13" s="21"/>
      <c r="DH13" s="21"/>
      <c r="DI13" s="21"/>
      <c r="DJ13" s="21"/>
      <c r="DK13" s="21">
        <v>1.1499999999999999</v>
      </c>
      <c r="DL13" s="21"/>
      <c r="DM13" s="21"/>
      <c r="DN13" s="21"/>
      <c r="DO13" s="21"/>
      <c r="DP13" s="21"/>
      <c r="DQ13" s="21"/>
      <c r="DR13" s="21"/>
      <c r="DS13" s="21"/>
      <c r="DT13" s="21">
        <v>0.1</v>
      </c>
      <c r="DU13" s="21"/>
      <c r="DV13" s="21"/>
      <c r="DW13" s="21">
        <v>2</v>
      </c>
      <c r="DX13" s="21"/>
      <c r="DY13" s="21"/>
      <c r="DZ13" s="21">
        <v>0.2</v>
      </c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>
        <v>0.5</v>
      </c>
      <c r="EN13" s="21"/>
      <c r="EO13" s="21"/>
      <c r="EP13" s="21">
        <v>5.95</v>
      </c>
      <c r="EQ13" s="21"/>
      <c r="ER13" s="21"/>
      <c r="ES13" s="21"/>
      <c r="ET13" s="21"/>
      <c r="EU13" s="21"/>
      <c r="EV13" s="21"/>
      <c r="EW13" s="21"/>
      <c r="EX13" s="21">
        <v>3.6</v>
      </c>
      <c r="EY13" s="21">
        <v>0.5</v>
      </c>
      <c r="EZ13" s="21">
        <v>0.25</v>
      </c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>
        <v>0.3</v>
      </c>
      <c r="FO13" s="21"/>
      <c r="FP13" s="21">
        <v>0.25</v>
      </c>
      <c r="FQ13" s="21"/>
      <c r="FR13" s="21"/>
      <c r="FS13" s="21"/>
      <c r="FT13" s="21">
        <v>4.8999999999999995</v>
      </c>
      <c r="FU13" s="21"/>
      <c r="FV13" s="21">
        <v>0</v>
      </c>
      <c r="FW13" s="21"/>
      <c r="FX13" s="21"/>
      <c r="FY13" s="21">
        <v>0.6</v>
      </c>
      <c r="FZ13" s="21">
        <v>0.4</v>
      </c>
      <c r="GA13" s="21">
        <v>0.6</v>
      </c>
      <c r="GB13" s="21">
        <v>0.5</v>
      </c>
      <c r="GC13" s="21">
        <v>1</v>
      </c>
      <c r="GD13" s="21"/>
      <c r="GE13" s="21">
        <v>0.5</v>
      </c>
      <c r="GF13" s="21"/>
      <c r="GG13" s="21"/>
      <c r="GH13" s="21">
        <v>3.6</v>
      </c>
      <c r="GI13" s="21">
        <v>0.2</v>
      </c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>
        <v>0.5</v>
      </c>
      <c r="GV13" s="21"/>
      <c r="GW13" s="21">
        <v>0.6</v>
      </c>
      <c r="GX13" s="21"/>
      <c r="GY13" s="21"/>
      <c r="GZ13" s="21"/>
      <c r="HA13" s="21">
        <v>1.2999999999999998</v>
      </c>
      <c r="HB13" s="21">
        <v>0.8</v>
      </c>
      <c r="HC13" s="21">
        <v>0.2</v>
      </c>
      <c r="HD13" s="21">
        <v>1</v>
      </c>
      <c r="HE13" s="21">
        <v>0.5</v>
      </c>
      <c r="HF13" s="21"/>
      <c r="HG13" s="21"/>
      <c r="HH13" s="21"/>
      <c r="HI13" s="21">
        <v>0.5</v>
      </c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>
        <v>0</v>
      </c>
      <c r="HX13" s="21"/>
      <c r="HY13" s="21"/>
      <c r="HZ13" s="21">
        <v>0</v>
      </c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>
        <v>0</v>
      </c>
      <c r="IS13" s="21"/>
      <c r="IT13" s="21">
        <v>0</v>
      </c>
      <c r="IU13" s="21">
        <v>25.250000000000004</v>
      </c>
    </row>
    <row r="14" spans="1:256" s="33" customFormat="1" ht="21" customHeight="1" x14ac:dyDescent="0.25">
      <c r="A14" s="60"/>
      <c r="B14" s="66"/>
      <c r="C14" s="29" t="s">
        <v>268</v>
      </c>
      <c r="D14" s="30"/>
      <c r="E14" s="31">
        <f>SUM(E11:E13)</f>
        <v>2440</v>
      </c>
      <c r="F14" s="31">
        <f t="shared" ref="F14:BQ14" si="0">SUM(F11:F13)</f>
        <v>1568</v>
      </c>
      <c r="G14" s="31">
        <f t="shared" si="0"/>
        <v>2030.25</v>
      </c>
      <c r="H14" s="31">
        <f t="shared" si="0"/>
        <v>165</v>
      </c>
      <c r="I14" s="31">
        <f t="shared" si="0"/>
        <v>3000.08</v>
      </c>
      <c r="J14" s="31">
        <f t="shared" si="0"/>
        <v>0</v>
      </c>
      <c r="K14" s="31">
        <f t="shared" si="0"/>
        <v>2300</v>
      </c>
      <c r="L14" s="31">
        <f t="shared" si="0"/>
        <v>265</v>
      </c>
      <c r="M14" s="31">
        <f t="shared" si="0"/>
        <v>18245.75</v>
      </c>
      <c r="N14" s="31">
        <f t="shared" si="0"/>
        <v>276</v>
      </c>
      <c r="O14" s="31">
        <f t="shared" si="0"/>
        <v>416</v>
      </c>
      <c r="P14" s="31">
        <f t="shared" si="0"/>
        <v>0</v>
      </c>
      <c r="Q14" s="31">
        <f t="shared" si="0"/>
        <v>0</v>
      </c>
      <c r="R14" s="31">
        <f t="shared" si="0"/>
        <v>280</v>
      </c>
      <c r="S14" s="31">
        <f t="shared" si="0"/>
        <v>0</v>
      </c>
      <c r="T14" s="31">
        <f t="shared" si="0"/>
        <v>0</v>
      </c>
      <c r="U14" s="31">
        <f t="shared" si="0"/>
        <v>2875.3</v>
      </c>
      <c r="V14" s="31">
        <f t="shared" si="0"/>
        <v>480</v>
      </c>
      <c r="W14" s="31">
        <f t="shared" si="0"/>
        <v>2049</v>
      </c>
      <c r="X14" s="31">
        <f t="shared" si="0"/>
        <v>890</v>
      </c>
      <c r="Y14" s="31">
        <f t="shared" si="0"/>
        <v>940</v>
      </c>
      <c r="Z14" s="31">
        <f t="shared" si="0"/>
        <v>800</v>
      </c>
      <c r="AA14" s="31">
        <f t="shared" si="0"/>
        <v>240</v>
      </c>
      <c r="AB14" s="31">
        <f t="shared" si="0"/>
        <v>2652</v>
      </c>
      <c r="AC14" s="31">
        <f t="shared" si="0"/>
        <v>836</v>
      </c>
      <c r="AD14" s="31">
        <f t="shared" si="0"/>
        <v>380</v>
      </c>
      <c r="AE14" s="31">
        <f t="shared" si="0"/>
        <v>0</v>
      </c>
      <c r="AF14" s="31">
        <f t="shared" si="0"/>
        <v>3979</v>
      </c>
      <c r="AG14" s="31">
        <f t="shared" si="0"/>
        <v>220</v>
      </c>
      <c r="AH14" s="31">
        <f t="shared" si="0"/>
        <v>0</v>
      </c>
      <c r="AI14" s="31">
        <f t="shared" si="0"/>
        <v>2850</v>
      </c>
      <c r="AJ14" s="31">
        <f t="shared" si="0"/>
        <v>1150.25</v>
      </c>
      <c r="AK14" s="31">
        <f t="shared" si="0"/>
        <v>695.2</v>
      </c>
      <c r="AL14" s="31">
        <f t="shared" si="0"/>
        <v>155</v>
      </c>
      <c r="AM14" s="31">
        <f t="shared" si="0"/>
        <v>190</v>
      </c>
      <c r="AN14" s="31">
        <f t="shared" si="0"/>
        <v>852</v>
      </c>
      <c r="AO14" s="31">
        <f t="shared" si="0"/>
        <v>810</v>
      </c>
      <c r="AP14" s="31">
        <f t="shared" si="0"/>
        <v>775</v>
      </c>
      <c r="AQ14" s="31">
        <f t="shared" si="0"/>
        <v>0</v>
      </c>
      <c r="AR14" s="31">
        <f t="shared" si="0"/>
        <v>555.5</v>
      </c>
      <c r="AS14" s="31">
        <f t="shared" si="0"/>
        <v>940</v>
      </c>
      <c r="AT14" s="31">
        <f t="shared" si="0"/>
        <v>1218.7</v>
      </c>
      <c r="AU14" s="31">
        <f t="shared" si="0"/>
        <v>606</v>
      </c>
      <c r="AV14" s="31">
        <f t="shared" si="0"/>
        <v>533</v>
      </c>
      <c r="AW14" s="31">
        <f t="shared" si="0"/>
        <v>436</v>
      </c>
      <c r="AX14" s="31">
        <f t="shared" si="0"/>
        <v>902</v>
      </c>
      <c r="AY14" s="31">
        <f t="shared" si="0"/>
        <v>710</v>
      </c>
      <c r="AZ14" s="31">
        <f t="shared" si="0"/>
        <v>920.12</v>
      </c>
      <c r="BA14" s="31">
        <f t="shared" si="0"/>
        <v>374</v>
      </c>
      <c r="BB14" s="31">
        <f t="shared" si="0"/>
        <v>500.2</v>
      </c>
      <c r="BC14" s="31">
        <f t="shared" si="0"/>
        <v>1302</v>
      </c>
      <c r="BD14" s="31">
        <f t="shared" si="0"/>
        <v>1820.15</v>
      </c>
      <c r="BE14" s="31">
        <f t="shared" si="0"/>
        <v>1280</v>
      </c>
      <c r="BF14" s="31">
        <f t="shared" si="0"/>
        <v>460</v>
      </c>
      <c r="BG14" s="31">
        <f t="shared" si="0"/>
        <v>958</v>
      </c>
      <c r="BH14" s="31">
        <f t="shared" si="0"/>
        <v>2190</v>
      </c>
      <c r="BI14" s="31">
        <f t="shared" si="0"/>
        <v>1285</v>
      </c>
      <c r="BJ14" s="31">
        <f t="shared" si="0"/>
        <v>0</v>
      </c>
      <c r="BK14" s="31">
        <f t="shared" si="0"/>
        <v>1691.5</v>
      </c>
      <c r="BL14" s="31">
        <f t="shared" si="0"/>
        <v>1800</v>
      </c>
      <c r="BM14" s="31">
        <f t="shared" si="0"/>
        <v>325</v>
      </c>
      <c r="BN14" s="31">
        <f t="shared" si="0"/>
        <v>1500</v>
      </c>
      <c r="BO14" s="31">
        <f t="shared" si="0"/>
        <v>0</v>
      </c>
      <c r="BP14" s="31">
        <f t="shared" si="0"/>
        <v>280</v>
      </c>
      <c r="BQ14" s="31">
        <f t="shared" si="0"/>
        <v>240</v>
      </c>
      <c r="BR14" s="31">
        <f t="shared" ref="BR14:EC14" si="1">SUM(BR11:BR13)</f>
        <v>302</v>
      </c>
      <c r="BS14" s="31">
        <f t="shared" si="1"/>
        <v>77934</v>
      </c>
      <c r="BT14" s="31">
        <f t="shared" si="1"/>
        <v>1625.2</v>
      </c>
      <c r="BU14" s="31">
        <f t="shared" si="1"/>
        <v>1350</v>
      </c>
      <c r="BV14" s="31">
        <f t="shared" si="1"/>
        <v>645</v>
      </c>
      <c r="BW14" s="31">
        <f t="shared" si="1"/>
        <v>1580</v>
      </c>
      <c r="BX14" s="31">
        <f t="shared" si="1"/>
        <v>460</v>
      </c>
      <c r="BY14" s="31">
        <f t="shared" si="1"/>
        <v>2950.1</v>
      </c>
      <c r="BZ14" s="31">
        <f t="shared" si="1"/>
        <v>363</v>
      </c>
      <c r="CA14" s="31">
        <f t="shared" si="1"/>
        <v>3259</v>
      </c>
      <c r="CB14" s="31">
        <f t="shared" si="1"/>
        <v>438</v>
      </c>
      <c r="CC14" s="31">
        <f t="shared" si="1"/>
        <v>1600</v>
      </c>
      <c r="CD14" s="31">
        <f t="shared" si="1"/>
        <v>204</v>
      </c>
      <c r="CE14" s="31">
        <f t="shared" si="1"/>
        <v>5100</v>
      </c>
      <c r="CF14" s="31">
        <f t="shared" si="1"/>
        <v>2373</v>
      </c>
      <c r="CG14" s="31">
        <f t="shared" si="1"/>
        <v>1150</v>
      </c>
      <c r="CH14" s="31">
        <f t="shared" si="1"/>
        <v>425</v>
      </c>
      <c r="CI14" s="31">
        <f t="shared" si="1"/>
        <v>1215</v>
      </c>
      <c r="CJ14" s="31">
        <f t="shared" si="1"/>
        <v>1440</v>
      </c>
      <c r="CK14" s="31">
        <f t="shared" si="1"/>
        <v>605</v>
      </c>
      <c r="CL14" s="31">
        <f t="shared" si="1"/>
        <v>520</v>
      </c>
      <c r="CM14" s="31">
        <f t="shared" si="1"/>
        <v>200</v>
      </c>
      <c r="CN14" s="31">
        <f t="shared" si="1"/>
        <v>734</v>
      </c>
      <c r="CO14" s="31">
        <f t="shared" si="1"/>
        <v>475.1</v>
      </c>
      <c r="CP14" s="31">
        <f t="shared" si="1"/>
        <v>430</v>
      </c>
      <c r="CQ14" s="31">
        <f t="shared" si="1"/>
        <v>854</v>
      </c>
      <c r="CR14" s="31">
        <f t="shared" si="1"/>
        <v>435.1</v>
      </c>
      <c r="CS14" s="31">
        <f t="shared" si="1"/>
        <v>226</v>
      </c>
      <c r="CT14" s="31">
        <f t="shared" si="1"/>
        <v>560</v>
      </c>
      <c r="CU14" s="31">
        <f t="shared" si="1"/>
        <v>451.5</v>
      </c>
      <c r="CV14" s="31">
        <f t="shared" si="1"/>
        <v>0</v>
      </c>
      <c r="CW14" s="31">
        <f t="shared" si="1"/>
        <v>425</v>
      </c>
      <c r="CX14" s="31">
        <f t="shared" si="1"/>
        <v>325</v>
      </c>
      <c r="CY14" s="31">
        <f t="shared" si="1"/>
        <v>250</v>
      </c>
      <c r="CZ14" s="31">
        <f t="shared" si="1"/>
        <v>229</v>
      </c>
      <c r="DA14" s="31">
        <f t="shared" si="1"/>
        <v>627</v>
      </c>
      <c r="DB14" s="31">
        <f t="shared" si="1"/>
        <v>33524</v>
      </c>
      <c r="DC14" s="31">
        <f t="shared" si="1"/>
        <v>1910</v>
      </c>
      <c r="DD14" s="31">
        <f t="shared" si="1"/>
        <v>1971.75</v>
      </c>
      <c r="DE14" s="31">
        <f t="shared" si="1"/>
        <v>111</v>
      </c>
      <c r="DF14" s="31">
        <f t="shared" si="1"/>
        <v>2640</v>
      </c>
      <c r="DG14" s="31">
        <f t="shared" si="1"/>
        <v>0</v>
      </c>
      <c r="DH14" s="31">
        <f t="shared" si="1"/>
        <v>2750</v>
      </c>
      <c r="DI14" s="31">
        <f t="shared" si="1"/>
        <v>0</v>
      </c>
      <c r="DJ14" s="31">
        <f t="shared" si="1"/>
        <v>98</v>
      </c>
      <c r="DK14" s="31">
        <f t="shared" si="1"/>
        <v>12201.15</v>
      </c>
      <c r="DL14" s="31">
        <f t="shared" si="1"/>
        <v>0</v>
      </c>
      <c r="DM14" s="31">
        <f t="shared" si="1"/>
        <v>0</v>
      </c>
      <c r="DN14" s="31">
        <f t="shared" si="1"/>
        <v>0</v>
      </c>
      <c r="DO14" s="31">
        <f t="shared" si="1"/>
        <v>0</v>
      </c>
      <c r="DP14" s="31">
        <f t="shared" si="1"/>
        <v>0</v>
      </c>
      <c r="DQ14" s="31">
        <f t="shared" si="1"/>
        <v>0</v>
      </c>
      <c r="DR14" s="31">
        <f t="shared" si="1"/>
        <v>0</v>
      </c>
      <c r="DS14" s="31">
        <f t="shared" si="1"/>
        <v>0</v>
      </c>
      <c r="DT14" s="31">
        <f t="shared" si="1"/>
        <v>630.4</v>
      </c>
      <c r="DU14" s="31">
        <f t="shared" si="1"/>
        <v>965</v>
      </c>
      <c r="DV14" s="31">
        <f t="shared" si="1"/>
        <v>0</v>
      </c>
      <c r="DW14" s="31">
        <f t="shared" si="1"/>
        <v>8257</v>
      </c>
      <c r="DX14" s="31">
        <f t="shared" si="1"/>
        <v>1250</v>
      </c>
      <c r="DY14" s="31">
        <f t="shared" si="1"/>
        <v>0</v>
      </c>
      <c r="DZ14" s="31">
        <f t="shared" si="1"/>
        <v>737.2</v>
      </c>
      <c r="EA14" s="31">
        <f t="shared" si="1"/>
        <v>910</v>
      </c>
      <c r="EB14" s="31">
        <f t="shared" si="1"/>
        <v>0</v>
      </c>
      <c r="EC14" s="31">
        <f t="shared" si="1"/>
        <v>390</v>
      </c>
      <c r="ED14" s="31">
        <f t="shared" ref="ED14:GO14" si="2">SUM(ED11:ED13)</f>
        <v>365</v>
      </c>
      <c r="EE14" s="31">
        <f t="shared" si="2"/>
        <v>314</v>
      </c>
      <c r="EF14" s="31">
        <f t="shared" si="2"/>
        <v>170</v>
      </c>
      <c r="EG14" s="31">
        <f t="shared" si="2"/>
        <v>0</v>
      </c>
      <c r="EH14" s="31">
        <f t="shared" si="2"/>
        <v>385</v>
      </c>
      <c r="EI14" s="31">
        <f t="shared" si="2"/>
        <v>466</v>
      </c>
      <c r="EJ14" s="31">
        <f t="shared" si="2"/>
        <v>660</v>
      </c>
      <c r="EK14" s="31">
        <f t="shared" si="2"/>
        <v>150</v>
      </c>
      <c r="EL14" s="31">
        <f t="shared" si="2"/>
        <v>200</v>
      </c>
      <c r="EM14" s="31">
        <f t="shared" si="2"/>
        <v>790.5</v>
      </c>
      <c r="EN14" s="31">
        <f t="shared" si="2"/>
        <v>250</v>
      </c>
      <c r="EO14" s="31">
        <f t="shared" si="2"/>
        <v>0</v>
      </c>
      <c r="EP14" s="31">
        <f t="shared" si="2"/>
        <v>38572</v>
      </c>
      <c r="EQ14" s="31">
        <f t="shared" si="2"/>
        <v>4652</v>
      </c>
      <c r="ER14" s="31">
        <f t="shared" si="2"/>
        <v>2200.1</v>
      </c>
      <c r="ES14" s="31">
        <f t="shared" si="2"/>
        <v>2050</v>
      </c>
      <c r="ET14" s="31">
        <f t="shared" si="2"/>
        <v>612</v>
      </c>
      <c r="EU14" s="31">
        <f t="shared" si="2"/>
        <v>3900</v>
      </c>
      <c r="EV14" s="31">
        <f t="shared" si="2"/>
        <v>2450</v>
      </c>
      <c r="EW14" s="31">
        <f t="shared" si="2"/>
        <v>559</v>
      </c>
      <c r="EX14" s="31">
        <f t="shared" si="2"/>
        <v>6003.6</v>
      </c>
      <c r="EY14" s="31">
        <f t="shared" si="2"/>
        <v>2051.5</v>
      </c>
      <c r="EZ14" s="31">
        <f t="shared" si="2"/>
        <v>700.25</v>
      </c>
      <c r="FA14" s="31">
        <f t="shared" si="2"/>
        <v>1250</v>
      </c>
      <c r="FB14" s="31">
        <f t="shared" si="2"/>
        <v>510</v>
      </c>
      <c r="FC14" s="31">
        <f t="shared" si="2"/>
        <v>205</v>
      </c>
      <c r="FD14" s="31">
        <f t="shared" si="2"/>
        <v>542</v>
      </c>
      <c r="FE14" s="31">
        <f t="shared" si="2"/>
        <v>359</v>
      </c>
      <c r="FF14" s="31">
        <f t="shared" si="2"/>
        <v>0</v>
      </c>
      <c r="FG14" s="31">
        <f t="shared" si="2"/>
        <v>3200</v>
      </c>
      <c r="FH14" s="31">
        <f t="shared" si="2"/>
        <v>676</v>
      </c>
      <c r="FI14" s="31">
        <f t="shared" si="2"/>
        <v>1000</v>
      </c>
      <c r="FJ14" s="31">
        <f t="shared" si="2"/>
        <v>762</v>
      </c>
      <c r="FK14" s="31">
        <f t="shared" si="2"/>
        <v>2106</v>
      </c>
      <c r="FL14" s="31">
        <f t="shared" si="2"/>
        <v>0</v>
      </c>
      <c r="FM14" s="31">
        <f t="shared" si="2"/>
        <v>107</v>
      </c>
      <c r="FN14" s="31">
        <f t="shared" si="2"/>
        <v>650.29999999999995</v>
      </c>
      <c r="FO14" s="31">
        <f t="shared" si="2"/>
        <v>810</v>
      </c>
      <c r="FP14" s="31">
        <f t="shared" si="2"/>
        <v>1082.25</v>
      </c>
      <c r="FQ14" s="31">
        <f t="shared" si="2"/>
        <v>2200</v>
      </c>
      <c r="FR14" s="31">
        <f t="shared" si="2"/>
        <v>0</v>
      </c>
      <c r="FS14" s="31">
        <f t="shared" si="2"/>
        <v>470</v>
      </c>
      <c r="FT14" s="31">
        <f t="shared" si="2"/>
        <v>41108</v>
      </c>
      <c r="FU14" s="31">
        <f t="shared" si="2"/>
        <v>0</v>
      </c>
      <c r="FV14" s="31">
        <f t="shared" si="2"/>
        <v>0</v>
      </c>
      <c r="FW14" s="31">
        <f t="shared" si="2"/>
        <v>1711</v>
      </c>
      <c r="FX14" s="31">
        <f t="shared" si="2"/>
        <v>0</v>
      </c>
      <c r="FY14" s="31">
        <f t="shared" si="2"/>
        <v>2350.6</v>
      </c>
      <c r="FZ14" s="31">
        <f t="shared" si="2"/>
        <v>2211.8000000000002</v>
      </c>
      <c r="GA14" s="31">
        <f t="shared" si="2"/>
        <v>3200.6</v>
      </c>
      <c r="GB14" s="31">
        <f t="shared" si="2"/>
        <v>2725.5</v>
      </c>
      <c r="GC14" s="31">
        <f t="shared" si="2"/>
        <v>6201</v>
      </c>
      <c r="GD14" s="31">
        <f t="shared" si="2"/>
        <v>0</v>
      </c>
      <c r="GE14" s="31">
        <f t="shared" si="2"/>
        <v>1180.5</v>
      </c>
      <c r="GF14" s="31">
        <f t="shared" si="2"/>
        <v>0</v>
      </c>
      <c r="GG14" s="31">
        <f t="shared" si="2"/>
        <v>640</v>
      </c>
      <c r="GH14" s="31">
        <f t="shared" si="2"/>
        <v>20221</v>
      </c>
      <c r="GI14" s="31">
        <f t="shared" si="2"/>
        <v>3000.8999999999996</v>
      </c>
      <c r="GJ14" s="31">
        <f t="shared" si="2"/>
        <v>1263.9100000000001</v>
      </c>
      <c r="GK14" s="31">
        <f t="shared" si="2"/>
        <v>367.99</v>
      </c>
      <c r="GL14" s="31">
        <f t="shared" si="2"/>
        <v>700</v>
      </c>
      <c r="GM14" s="31">
        <f t="shared" si="2"/>
        <v>300.06</v>
      </c>
      <c r="GN14" s="31">
        <f t="shared" si="2"/>
        <v>0</v>
      </c>
      <c r="GO14" s="31">
        <f t="shared" si="2"/>
        <v>0</v>
      </c>
      <c r="GP14" s="31">
        <f t="shared" ref="GP14:IU14" si="3">SUM(GP11:GP13)</f>
        <v>922</v>
      </c>
      <c r="GQ14" s="31">
        <f t="shared" si="3"/>
        <v>231.2</v>
      </c>
      <c r="GR14" s="31">
        <f t="shared" si="3"/>
        <v>1587.84</v>
      </c>
      <c r="GS14" s="31">
        <f t="shared" si="3"/>
        <v>0</v>
      </c>
      <c r="GT14" s="31">
        <f t="shared" si="3"/>
        <v>0</v>
      </c>
      <c r="GU14" s="31">
        <f t="shared" si="3"/>
        <v>1700.5</v>
      </c>
      <c r="GV14" s="31">
        <f t="shared" si="3"/>
        <v>0</v>
      </c>
      <c r="GW14" s="31">
        <f t="shared" si="3"/>
        <v>1280.5999999999999</v>
      </c>
      <c r="GX14" s="31">
        <f t="shared" si="3"/>
        <v>0</v>
      </c>
      <c r="GY14" s="31">
        <f t="shared" si="3"/>
        <v>0</v>
      </c>
      <c r="GZ14" s="31">
        <f t="shared" si="3"/>
        <v>1107</v>
      </c>
      <c r="HA14" s="31">
        <f t="shared" si="3"/>
        <v>12461.999999999998</v>
      </c>
      <c r="HB14" s="31">
        <f t="shared" si="3"/>
        <v>2802</v>
      </c>
      <c r="HC14" s="31">
        <f t="shared" si="3"/>
        <v>501</v>
      </c>
      <c r="HD14" s="31">
        <f t="shared" si="3"/>
        <v>3303</v>
      </c>
      <c r="HE14" s="31">
        <f t="shared" si="3"/>
        <v>2491</v>
      </c>
      <c r="HF14" s="31">
        <f t="shared" si="3"/>
        <v>487</v>
      </c>
      <c r="HG14" s="31">
        <f t="shared" si="3"/>
        <v>1500</v>
      </c>
      <c r="HH14" s="31">
        <f t="shared" si="3"/>
        <v>850</v>
      </c>
      <c r="HI14" s="31">
        <f t="shared" si="3"/>
        <v>5328</v>
      </c>
      <c r="HJ14" s="31">
        <f t="shared" si="3"/>
        <v>7805</v>
      </c>
      <c r="HK14" s="31">
        <f t="shared" si="3"/>
        <v>0</v>
      </c>
      <c r="HL14" s="31">
        <f t="shared" si="3"/>
        <v>0</v>
      </c>
      <c r="HM14" s="31">
        <f t="shared" si="3"/>
        <v>720</v>
      </c>
      <c r="HN14" s="31">
        <f t="shared" si="3"/>
        <v>0</v>
      </c>
      <c r="HO14" s="31">
        <f t="shared" si="3"/>
        <v>0</v>
      </c>
      <c r="HP14" s="31">
        <f t="shared" si="3"/>
        <v>0</v>
      </c>
      <c r="HQ14" s="31">
        <f t="shared" si="3"/>
        <v>0</v>
      </c>
      <c r="HR14" s="31">
        <f t="shared" si="3"/>
        <v>0</v>
      </c>
      <c r="HS14" s="31">
        <f t="shared" si="3"/>
        <v>0</v>
      </c>
      <c r="HT14" s="31">
        <f t="shared" si="3"/>
        <v>0</v>
      </c>
      <c r="HU14" s="31">
        <f t="shared" si="3"/>
        <v>0</v>
      </c>
      <c r="HV14" s="31">
        <f t="shared" si="3"/>
        <v>0</v>
      </c>
      <c r="HW14" s="31">
        <f t="shared" si="3"/>
        <v>8525</v>
      </c>
      <c r="HX14" s="31">
        <f t="shared" si="3"/>
        <v>120</v>
      </c>
      <c r="HY14" s="31">
        <f t="shared" si="3"/>
        <v>0</v>
      </c>
      <c r="HZ14" s="31">
        <f t="shared" si="3"/>
        <v>120</v>
      </c>
      <c r="IA14" s="31">
        <f t="shared" si="3"/>
        <v>533</v>
      </c>
      <c r="IB14" s="31">
        <f t="shared" si="3"/>
        <v>7330</v>
      </c>
      <c r="IC14" s="31">
        <f t="shared" si="3"/>
        <v>6560</v>
      </c>
      <c r="ID14" s="31">
        <f t="shared" si="3"/>
        <v>8000</v>
      </c>
      <c r="IE14" s="31">
        <f t="shared" si="3"/>
        <v>6189</v>
      </c>
      <c r="IF14" s="31">
        <f t="shared" si="3"/>
        <v>4818.92</v>
      </c>
      <c r="IG14" s="31">
        <f t="shared" si="3"/>
        <v>216</v>
      </c>
      <c r="IH14" s="31">
        <f t="shared" si="3"/>
        <v>100</v>
      </c>
      <c r="II14" s="31">
        <f t="shared" si="3"/>
        <v>8289</v>
      </c>
      <c r="IJ14" s="31">
        <f t="shared" si="3"/>
        <v>5815</v>
      </c>
      <c r="IK14" s="31">
        <f t="shared" si="3"/>
        <v>7000.08</v>
      </c>
      <c r="IL14" s="31">
        <f t="shared" si="3"/>
        <v>4889</v>
      </c>
      <c r="IM14" s="31">
        <f t="shared" si="3"/>
        <v>0</v>
      </c>
      <c r="IN14" s="31">
        <f t="shared" si="3"/>
        <v>0</v>
      </c>
      <c r="IO14" s="31">
        <f t="shared" si="3"/>
        <v>0</v>
      </c>
      <c r="IP14" s="31">
        <f t="shared" si="3"/>
        <v>0</v>
      </c>
      <c r="IQ14" s="31">
        <f t="shared" si="3"/>
        <v>0</v>
      </c>
      <c r="IR14" s="31">
        <f t="shared" si="3"/>
        <v>59740</v>
      </c>
      <c r="IS14" s="31">
        <f t="shared" si="3"/>
        <v>0</v>
      </c>
      <c r="IT14" s="31">
        <f t="shared" si="3"/>
        <v>0</v>
      </c>
      <c r="IU14" s="31">
        <f t="shared" si="3"/>
        <v>300837.00000000006</v>
      </c>
      <c r="IV14" s="32"/>
    </row>
    <row r="15" spans="1:256" s="33" customFormat="1" ht="21" customHeight="1" x14ac:dyDescent="0.25">
      <c r="A15" s="60"/>
      <c r="B15" s="66"/>
      <c r="C15" s="24" t="s">
        <v>270</v>
      </c>
      <c r="D15" s="34"/>
      <c r="E15" s="35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2"/>
    </row>
    <row r="16" spans="1:256" ht="21" customHeight="1" x14ac:dyDescent="0.25">
      <c r="A16" s="60"/>
      <c r="B16" s="66"/>
      <c r="C16" s="27" t="s">
        <v>274</v>
      </c>
      <c r="D16" s="25"/>
      <c r="E16" s="26">
        <v>345</v>
      </c>
      <c r="F16" s="21"/>
      <c r="G16" s="21">
        <v>460</v>
      </c>
      <c r="H16" s="21"/>
      <c r="I16" s="21">
        <v>5000</v>
      </c>
      <c r="J16" s="21"/>
      <c r="K16" s="21">
        <v>2452</v>
      </c>
      <c r="L16" s="21"/>
      <c r="M16" s="21">
        <v>20202</v>
      </c>
      <c r="N16" s="21"/>
      <c r="O16" s="21"/>
      <c r="P16" s="21"/>
      <c r="Q16" s="21"/>
      <c r="R16" s="21"/>
      <c r="S16" s="21"/>
      <c r="T16" s="21"/>
      <c r="U16" s="21">
        <v>370</v>
      </c>
      <c r="V16" s="21"/>
      <c r="W16" s="21">
        <v>185</v>
      </c>
      <c r="X16" s="21"/>
      <c r="Y16" s="21"/>
      <c r="Z16" s="21"/>
      <c r="AA16" s="21"/>
      <c r="AB16" s="21">
        <v>1615</v>
      </c>
      <c r="AC16" s="21"/>
      <c r="AD16" s="21">
        <v>14</v>
      </c>
      <c r="AE16" s="21"/>
      <c r="AF16" s="21">
        <v>3002.74</v>
      </c>
      <c r="AG16" s="21"/>
      <c r="AH16" s="21"/>
      <c r="AI16" s="21">
        <v>400</v>
      </c>
      <c r="AJ16" s="21">
        <v>183.76</v>
      </c>
      <c r="AK16" s="21">
        <v>43</v>
      </c>
      <c r="AL16" s="21"/>
      <c r="AM16" s="21"/>
      <c r="AN16" s="21">
        <v>204</v>
      </c>
      <c r="AO16" s="21"/>
      <c r="AP16" s="21">
        <v>77</v>
      </c>
      <c r="AQ16" s="21"/>
      <c r="AR16" s="21">
        <v>75</v>
      </c>
      <c r="AS16" s="21"/>
      <c r="AT16" s="21">
        <v>48</v>
      </c>
      <c r="AU16" s="21"/>
      <c r="AV16" s="21"/>
      <c r="AW16" s="21"/>
      <c r="AX16" s="21">
        <v>82</v>
      </c>
      <c r="AY16" s="21"/>
      <c r="AZ16" s="21">
        <v>78</v>
      </c>
      <c r="BA16" s="21"/>
      <c r="BB16" s="21">
        <v>54</v>
      </c>
      <c r="BC16" s="21"/>
      <c r="BD16" s="21">
        <v>400</v>
      </c>
      <c r="BE16" s="21"/>
      <c r="BF16" s="21"/>
      <c r="BG16" s="21"/>
      <c r="BH16" s="21">
        <v>270</v>
      </c>
      <c r="BI16" s="21"/>
      <c r="BJ16" s="21"/>
      <c r="BK16" s="21">
        <v>365</v>
      </c>
      <c r="BL16" s="21"/>
      <c r="BM16" s="21">
        <v>14.5</v>
      </c>
      <c r="BN16" s="21"/>
      <c r="BO16" s="21"/>
      <c r="BP16" s="21">
        <v>10</v>
      </c>
      <c r="BQ16" s="21">
        <v>10</v>
      </c>
      <c r="BR16" s="21"/>
      <c r="BS16" s="21">
        <v>35960</v>
      </c>
      <c r="BT16" s="21">
        <v>134.05000000000001</v>
      </c>
      <c r="BU16" s="21">
        <v>98</v>
      </c>
      <c r="BV16" s="21"/>
      <c r="BW16" s="21">
        <v>600</v>
      </c>
      <c r="BX16" s="21">
        <v>40</v>
      </c>
      <c r="BY16" s="21">
        <v>2872</v>
      </c>
      <c r="BZ16" s="21"/>
      <c r="CA16" s="21">
        <v>1860</v>
      </c>
      <c r="CB16" s="21"/>
      <c r="CC16" s="21">
        <v>342</v>
      </c>
      <c r="CD16" s="21"/>
      <c r="CE16" s="21">
        <v>3600</v>
      </c>
      <c r="CF16" s="21"/>
      <c r="CG16" s="21">
        <v>167</v>
      </c>
      <c r="CH16" s="21"/>
      <c r="CI16" s="21">
        <v>40</v>
      </c>
      <c r="CJ16" s="21"/>
      <c r="CK16" s="21">
        <v>30.36</v>
      </c>
      <c r="CL16" s="21">
        <v>65</v>
      </c>
      <c r="CM16" s="21"/>
      <c r="CN16" s="21">
        <v>16</v>
      </c>
      <c r="CO16" s="21">
        <v>39.25</v>
      </c>
      <c r="CP16" s="21"/>
      <c r="CQ16" s="21"/>
      <c r="CR16" s="21">
        <v>100</v>
      </c>
      <c r="CS16" s="21"/>
      <c r="CT16" s="21">
        <v>55</v>
      </c>
      <c r="CU16" s="21"/>
      <c r="CV16" s="21">
        <v>15</v>
      </c>
      <c r="CW16" s="21">
        <v>33</v>
      </c>
      <c r="CX16" s="21"/>
      <c r="CY16" s="21">
        <v>110.34</v>
      </c>
      <c r="CZ16" s="21"/>
      <c r="DA16" s="21">
        <v>0</v>
      </c>
      <c r="DB16" s="21">
        <v>10217</v>
      </c>
      <c r="DC16" s="21">
        <v>362</v>
      </c>
      <c r="DD16" s="21">
        <v>114.82</v>
      </c>
      <c r="DE16" s="21"/>
      <c r="DF16" s="21">
        <v>397.5</v>
      </c>
      <c r="DG16" s="21"/>
      <c r="DH16" s="21">
        <v>300</v>
      </c>
      <c r="DI16" s="21"/>
      <c r="DJ16" s="21"/>
      <c r="DK16" s="21">
        <v>15550</v>
      </c>
      <c r="DL16" s="21"/>
      <c r="DM16" s="21"/>
      <c r="DN16" s="21"/>
      <c r="DO16" s="21"/>
      <c r="DP16" s="21"/>
      <c r="DQ16" s="21"/>
      <c r="DR16" s="21"/>
      <c r="DS16" s="21"/>
      <c r="DT16" s="21">
        <v>69</v>
      </c>
      <c r="DU16" s="21">
        <v>52.5</v>
      </c>
      <c r="DV16" s="21"/>
      <c r="DW16" s="21">
        <v>7500.13</v>
      </c>
      <c r="DX16" s="21">
        <v>116</v>
      </c>
      <c r="DY16" s="21"/>
      <c r="DZ16" s="21">
        <v>8.9</v>
      </c>
      <c r="EA16" s="21">
        <v>27.51</v>
      </c>
      <c r="EB16" s="21"/>
      <c r="EC16" s="21">
        <v>42</v>
      </c>
      <c r="ED16" s="21">
        <v>43.14</v>
      </c>
      <c r="EE16" s="21">
        <v>72</v>
      </c>
      <c r="EF16" s="21"/>
      <c r="EG16" s="21"/>
      <c r="EH16" s="21">
        <v>10</v>
      </c>
      <c r="EI16" s="21">
        <v>36</v>
      </c>
      <c r="EJ16" s="21">
        <v>16</v>
      </c>
      <c r="EK16" s="21"/>
      <c r="EL16" s="21">
        <v>15.5</v>
      </c>
      <c r="EM16" s="21">
        <v>20</v>
      </c>
      <c r="EN16" s="21"/>
      <c r="EO16" s="21"/>
      <c r="EP16" s="21">
        <v>24753</v>
      </c>
      <c r="EQ16" s="21">
        <v>5990</v>
      </c>
      <c r="ER16" s="21">
        <v>450</v>
      </c>
      <c r="ES16" s="21"/>
      <c r="ET16" s="21"/>
      <c r="EU16" s="21">
        <v>938</v>
      </c>
      <c r="EV16" s="21">
        <v>750</v>
      </c>
      <c r="EW16" s="21"/>
      <c r="EX16" s="21">
        <v>670</v>
      </c>
      <c r="EY16" s="21">
        <v>236</v>
      </c>
      <c r="EZ16" s="21">
        <v>41.74</v>
      </c>
      <c r="FA16" s="21">
        <v>95</v>
      </c>
      <c r="FB16" s="21"/>
      <c r="FC16" s="21"/>
      <c r="FD16" s="21"/>
      <c r="FE16" s="21"/>
      <c r="FF16" s="21"/>
      <c r="FG16" s="21">
        <v>3000</v>
      </c>
      <c r="FH16" s="21">
        <v>58</v>
      </c>
      <c r="FI16" s="21"/>
      <c r="FJ16" s="21">
        <v>8.26</v>
      </c>
      <c r="FK16" s="21"/>
      <c r="FL16" s="21"/>
      <c r="FM16" s="21"/>
      <c r="FN16" s="21">
        <v>5</v>
      </c>
      <c r="FO16" s="21"/>
      <c r="FP16" s="21">
        <v>273</v>
      </c>
      <c r="FQ16" s="21"/>
      <c r="FR16" s="21"/>
      <c r="FS16" s="21">
        <v>31</v>
      </c>
      <c r="FT16" s="21">
        <v>12546</v>
      </c>
      <c r="FU16" s="21"/>
      <c r="FV16" s="21">
        <v>0</v>
      </c>
      <c r="FW16" s="21">
        <v>1949</v>
      </c>
      <c r="FX16" s="21"/>
      <c r="FY16" s="21">
        <v>6931</v>
      </c>
      <c r="FZ16" s="21">
        <v>474</v>
      </c>
      <c r="GA16" s="21">
        <v>900</v>
      </c>
      <c r="GB16" s="21">
        <v>300</v>
      </c>
      <c r="GC16" s="21">
        <v>7437</v>
      </c>
      <c r="GD16" s="21"/>
      <c r="GE16" s="21">
        <v>205</v>
      </c>
      <c r="GF16" s="21"/>
      <c r="GG16" s="21">
        <v>54</v>
      </c>
      <c r="GH16" s="21">
        <v>18250</v>
      </c>
      <c r="GI16" s="21">
        <v>1883</v>
      </c>
      <c r="GJ16" s="21"/>
      <c r="GK16" s="21"/>
      <c r="GL16" s="21"/>
      <c r="GM16" s="21"/>
      <c r="GN16" s="21"/>
      <c r="GO16" s="21"/>
      <c r="GP16" s="21">
        <v>125</v>
      </c>
      <c r="GQ16" s="21"/>
      <c r="GR16" s="21"/>
      <c r="GS16" s="21"/>
      <c r="GT16" s="21"/>
      <c r="GU16" s="21">
        <v>1740</v>
      </c>
      <c r="GV16" s="21"/>
      <c r="GW16" s="21">
        <v>270</v>
      </c>
      <c r="GX16" s="21"/>
      <c r="GY16" s="21"/>
      <c r="GZ16" s="21">
        <v>630</v>
      </c>
      <c r="HA16" s="21">
        <v>4648</v>
      </c>
      <c r="HB16" s="21">
        <v>1036</v>
      </c>
      <c r="HC16" s="21">
        <v>40</v>
      </c>
      <c r="HD16" s="21">
        <v>1076</v>
      </c>
      <c r="HE16" s="21">
        <v>3000</v>
      </c>
      <c r="HF16" s="21"/>
      <c r="HG16" s="21"/>
      <c r="HH16" s="21"/>
      <c r="HI16" s="21">
        <v>3000</v>
      </c>
      <c r="HJ16" s="21">
        <v>6700</v>
      </c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>
        <v>6700</v>
      </c>
      <c r="HX16" s="21"/>
      <c r="HY16" s="21"/>
      <c r="HZ16" s="21">
        <v>0</v>
      </c>
      <c r="IA16" s="21"/>
      <c r="IB16" s="21">
        <v>14</v>
      </c>
      <c r="IC16" s="21"/>
      <c r="ID16" s="21"/>
      <c r="IE16" s="21"/>
      <c r="IF16" s="21">
        <v>112</v>
      </c>
      <c r="IG16" s="21"/>
      <c r="IH16" s="21">
        <v>8</v>
      </c>
      <c r="II16" s="21"/>
      <c r="IJ16" s="21"/>
      <c r="IK16" s="21"/>
      <c r="IL16" s="21">
        <v>15</v>
      </c>
      <c r="IM16" s="21"/>
      <c r="IN16" s="21"/>
      <c r="IO16" s="21"/>
      <c r="IP16" s="21"/>
      <c r="IQ16" s="21"/>
      <c r="IR16" s="21">
        <v>149</v>
      </c>
      <c r="IS16" s="21"/>
      <c r="IT16" s="21">
        <v>0</v>
      </c>
      <c r="IU16" s="21">
        <v>117299</v>
      </c>
    </row>
    <row r="17" spans="1:256" ht="31.5" customHeight="1" x14ac:dyDescent="0.25">
      <c r="A17" s="60"/>
      <c r="B17" s="67"/>
      <c r="C17" s="36" t="s">
        <v>275</v>
      </c>
      <c r="D17" s="25"/>
      <c r="E17" s="26">
        <v>931.75</v>
      </c>
      <c r="F17" s="21">
        <v>147</v>
      </c>
      <c r="G17" s="21">
        <v>563.75</v>
      </c>
      <c r="H17" s="21">
        <v>46</v>
      </c>
      <c r="I17" s="21">
        <v>988.5</v>
      </c>
      <c r="J17" s="21">
        <v>681.85</v>
      </c>
      <c r="K17" s="21">
        <v>463.25</v>
      </c>
      <c r="L17" s="21">
        <v>8</v>
      </c>
      <c r="M17" s="21">
        <v>8732.25</v>
      </c>
      <c r="N17" s="21">
        <v>100</v>
      </c>
      <c r="O17" s="21">
        <v>80</v>
      </c>
      <c r="P17" s="21">
        <v>400</v>
      </c>
      <c r="Q17" s="21">
        <v>300</v>
      </c>
      <c r="R17" s="21">
        <v>65</v>
      </c>
      <c r="S17" s="21">
        <v>50</v>
      </c>
      <c r="T17" s="21">
        <v>50</v>
      </c>
      <c r="U17" s="21">
        <v>750.7</v>
      </c>
      <c r="V17" s="21">
        <v>100</v>
      </c>
      <c r="W17" s="21">
        <v>648</v>
      </c>
      <c r="X17" s="21">
        <v>110</v>
      </c>
      <c r="Y17" s="21">
        <v>130</v>
      </c>
      <c r="Z17" s="21">
        <v>92</v>
      </c>
      <c r="AA17" s="21">
        <v>45</v>
      </c>
      <c r="AB17" s="21">
        <v>749</v>
      </c>
      <c r="AC17" s="21">
        <v>120.65</v>
      </c>
      <c r="AD17" s="21">
        <v>405</v>
      </c>
      <c r="AE17" s="21">
        <v>300</v>
      </c>
      <c r="AF17" s="21">
        <v>1530</v>
      </c>
      <c r="AG17" s="21">
        <v>16</v>
      </c>
      <c r="AH17" s="21">
        <v>190.15</v>
      </c>
      <c r="AI17" s="21">
        <v>462.5</v>
      </c>
      <c r="AJ17" s="21">
        <v>443.75</v>
      </c>
      <c r="AK17" s="21">
        <v>168</v>
      </c>
      <c r="AL17" s="21">
        <v>69.5</v>
      </c>
      <c r="AM17" s="21">
        <v>18.8</v>
      </c>
      <c r="AN17" s="21">
        <v>426</v>
      </c>
      <c r="AO17" s="21">
        <v>114</v>
      </c>
      <c r="AP17" s="21">
        <v>510</v>
      </c>
      <c r="AQ17" s="21">
        <v>300</v>
      </c>
      <c r="AR17" s="21">
        <v>334</v>
      </c>
      <c r="AS17" s="21">
        <v>140</v>
      </c>
      <c r="AT17" s="21">
        <v>466</v>
      </c>
      <c r="AU17" s="21">
        <v>100</v>
      </c>
      <c r="AV17" s="21">
        <v>80</v>
      </c>
      <c r="AW17" s="21">
        <v>45</v>
      </c>
      <c r="AX17" s="21">
        <v>386.18</v>
      </c>
      <c r="AY17" s="21">
        <v>102.5</v>
      </c>
      <c r="AZ17" s="21">
        <v>427.5</v>
      </c>
      <c r="BA17" s="21">
        <v>45.24</v>
      </c>
      <c r="BB17" s="21">
        <v>653.5</v>
      </c>
      <c r="BC17" s="21">
        <v>250</v>
      </c>
      <c r="BD17" s="21">
        <v>608.75</v>
      </c>
      <c r="BE17" s="21">
        <v>139</v>
      </c>
      <c r="BF17" s="21">
        <v>57</v>
      </c>
      <c r="BG17" s="21">
        <v>67</v>
      </c>
      <c r="BH17" s="21">
        <v>584</v>
      </c>
      <c r="BI17" s="21">
        <v>335</v>
      </c>
      <c r="BJ17" s="21">
        <v>430</v>
      </c>
      <c r="BK17" s="21">
        <v>789.5</v>
      </c>
      <c r="BL17" s="21">
        <v>140</v>
      </c>
      <c r="BM17" s="21">
        <v>352.8</v>
      </c>
      <c r="BN17" s="21">
        <v>32</v>
      </c>
      <c r="BO17" s="21">
        <v>693.35</v>
      </c>
      <c r="BP17" s="21">
        <v>165</v>
      </c>
      <c r="BQ17" s="21">
        <v>119</v>
      </c>
      <c r="BR17" s="21">
        <v>43.7</v>
      </c>
      <c r="BS17" s="21">
        <v>28892.420000000002</v>
      </c>
      <c r="BT17" s="21">
        <v>502.55</v>
      </c>
      <c r="BU17" s="21">
        <v>410</v>
      </c>
      <c r="BV17" s="21">
        <v>120</v>
      </c>
      <c r="BW17" s="21">
        <v>315</v>
      </c>
      <c r="BX17" s="21">
        <v>468.9</v>
      </c>
      <c r="BY17" s="21">
        <v>1462</v>
      </c>
      <c r="BZ17" s="21">
        <v>250</v>
      </c>
      <c r="CA17" s="21">
        <v>865</v>
      </c>
      <c r="CB17" s="21">
        <v>60</v>
      </c>
      <c r="CC17" s="21">
        <v>369.8</v>
      </c>
      <c r="CD17" s="21">
        <v>100</v>
      </c>
      <c r="CE17" s="21">
        <v>1780</v>
      </c>
      <c r="CF17" s="21">
        <v>360</v>
      </c>
      <c r="CG17" s="21">
        <v>545</v>
      </c>
      <c r="CH17" s="21">
        <v>72</v>
      </c>
      <c r="CI17" s="21">
        <v>760</v>
      </c>
      <c r="CJ17" s="21">
        <v>300</v>
      </c>
      <c r="CK17" s="21">
        <v>438</v>
      </c>
      <c r="CL17" s="21">
        <v>324</v>
      </c>
      <c r="CM17" s="21">
        <v>110</v>
      </c>
      <c r="CN17" s="21">
        <v>595</v>
      </c>
      <c r="CO17" s="21">
        <v>413.75</v>
      </c>
      <c r="CP17" s="21">
        <v>377</v>
      </c>
      <c r="CQ17" s="21">
        <v>110</v>
      </c>
      <c r="CR17" s="21">
        <v>375</v>
      </c>
      <c r="CS17" s="21">
        <v>90</v>
      </c>
      <c r="CT17" s="21">
        <v>470</v>
      </c>
      <c r="CU17" s="21">
        <v>500</v>
      </c>
      <c r="CV17" s="21">
        <v>250</v>
      </c>
      <c r="CW17" s="21">
        <v>400</v>
      </c>
      <c r="CX17" s="21">
        <v>403</v>
      </c>
      <c r="CY17" s="21">
        <v>468</v>
      </c>
      <c r="CZ17" s="21">
        <v>297</v>
      </c>
      <c r="DA17" s="21">
        <v>80</v>
      </c>
      <c r="DB17" s="21">
        <v>14441</v>
      </c>
      <c r="DC17" s="21">
        <v>913</v>
      </c>
      <c r="DD17" s="21">
        <v>655.85</v>
      </c>
      <c r="DE17" s="21">
        <v>275.5</v>
      </c>
      <c r="DF17" s="21">
        <v>314.5</v>
      </c>
      <c r="DG17" s="21">
        <v>325</v>
      </c>
      <c r="DH17" s="21">
        <v>955</v>
      </c>
      <c r="DI17" s="21">
        <v>115</v>
      </c>
      <c r="DJ17" s="21">
        <v>198</v>
      </c>
      <c r="DK17" s="21">
        <v>4018.05</v>
      </c>
      <c r="DL17" s="21">
        <v>90</v>
      </c>
      <c r="DM17" s="21">
        <v>137</v>
      </c>
      <c r="DN17" s="21">
        <v>68</v>
      </c>
      <c r="DO17" s="21">
        <v>68</v>
      </c>
      <c r="DP17" s="21">
        <v>42</v>
      </c>
      <c r="DQ17" s="21">
        <v>69</v>
      </c>
      <c r="DR17" s="21">
        <v>63</v>
      </c>
      <c r="DS17" s="21">
        <v>460</v>
      </c>
      <c r="DT17" s="21">
        <v>778.9</v>
      </c>
      <c r="DU17" s="21">
        <v>345</v>
      </c>
      <c r="DV17" s="21">
        <v>75</v>
      </c>
      <c r="DW17" s="21">
        <v>3454.75</v>
      </c>
      <c r="DX17" s="21">
        <v>366</v>
      </c>
      <c r="DY17" s="21">
        <v>105</v>
      </c>
      <c r="DZ17" s="21">
        <v>260</v>
      </c>
      <c r="EA17" s="21">
        <v>528</v>
      </c>
      <c r="EB17" s="21">
        <v>120</v>
      </c>
      <c r="EC17" s="21">
        <v>225</v>
      </c>
      <c r="ED17" s="21">
        <v>155</v>
      </c>
      <c r="EE17" s="21">
        <v>240</v>
      </c>
      <c r="EF17" s="21">
        <v>191.3</v>
      </c>
      <c r="EG17" s="21">
        <v>95.3</v>
      </c>
      <c r="EH17" s="21">
        <v>240</v>
      </c>
      <c r="EI17" s="21">
        <v>475</v>
      </c>
      <c r="EJ17" s="21">
        <v>238</v>
      </c>
      <c r="EK17" s="21">
        <v>481</v>
      </c>
      <c r="EL17" s="21">
        <v>1523</v>
      </c>
      <c r="EM17" s="21">
        <v>639</v>
      </c>
      <c r="EN17" s="21">
        <v>165.5</v>
      </c>
      <c r="EO17" s="21">
        <v>180.5</v>
      </c>
      <c r="EP17" s="21">
        <v>19648.149999999998</v>
      </c>
      <c r="EQ17" s="21">
        <v>900</v>
      </c>
      <c r="ER17" s="21">
        <v>718</v>
      </c>
      <c r="ES17" s="21">
        <v>250</v>
      </c>
      <c r="ET17" s="21">
        <v>100</v>
      </c>
      <c r="EU17" s="21">
        <v>925.5</v>
      </c>
      <c r="EV17" s="21">
        <v>715.5</v>
      </c>
      <c r="EW17" s="21">
        <v>56</v>
      </c>
      <c r="EX17" s="21">
        <v>0</v>
      </c>
      <c r="EY17" s="21">
        <v>843.5</v>
      </c>
      <c r="EZ17" s="21">
        <v>598.13</v>
      </c>
      <c r="FA17" s="21">
        <v>383</v>
      </c>
      <c r="FB17" s="21">
        <v>90</v>
      </c>
      <c r="FC17" s="21">
        <v>35</v>
      </c>
      <c r="FD17" s="21">
        <v>71</v>
      </c>
      <c r="FE17" s="21">
        <v>30</v>
      </c>
      <c r="FF17" s="21">
        <v>200</v>
      </c>
      <c r="FG17" s="21">
        <v>788</v>
      </c>
      <c r="FH17" s="21">
        <v>260</v>
      </c>
      <c r="FI17" s="21">
        <v>80</v>
      </c>
      <c r="FJ17" s="21">
        <v>269.26</v>
      </c>
      <c r="FK17" s="21">
        <v>61</v>
      </c>
      <c r="FL17" s="21">
        <v>275</v>
      </c>
      <c r="FM17" s="21">
        <v>284.38</v>
      </c>
      <c r="FN17" s="21">
        <v>432.5</v>
      </c>
      <c r="FO17" s="21">
        <v>100</v>
      </c>
      <c r="FP17" s="21">
        <v>450.75</v>
      </c>
      <c r="FQ17" s="21">
        <v>350.98</v>
      </c>
      <c r="FR17" s="21">
        <v>130</v>
      </c>
      <c r="FS17" s="21">
        <v>551</v>
      </c>
      <c r="FT17" s="21">
        <v>9948.5</v>
      </c>
      <c r="FU17" s="21">
        <v>3500</v>
      </c>
      <c r="FV17" s="21">
        <v>3500</v>
      </c>
      <c r="FW17" s="21">
        <v>913.5</v>
      </c>
      <c r="FX17" s="21">
        <v>184</v>
      </c>
      <c r="FY17" s="21">
        <v>594</v>
      </c>
      <c r="FZ17" s="21">
        <v>855</v>
      </c>
      <c r="GA17" s="21">
        <v>2225</v>
      </c>
      <c r="GB17" s="21">
        <v>848</v>
      </c>
      <c r="GC17" s="21">
        <v>1679</v>
      </c>
      <c r="GD17" s="21">
        <v>180</v>
      </c>
      <c r="GE17" s="21">
        <v>702.5</v>
      </c>
      <c r="GF17" s="21">
        <v>411</v>
      </c>
      <c r="GG17" s="21">
        <v>400</v>
      </c>
      <c r="GH17" s="21">
        <v>8992</v>
      </c>
      <c r="GI17" s="21">
        <v>660</v>
      </c>
      <c r="GJ17" s="21">
        <v>150</v>
      </c>
      <c r="GK17" s="21">
        <v>50</v>
      </c>
      <c r="GL17" s="21">
        <v>100</v>
      </c>
      <c r="GM17" s="21">
        <v>80</v>
      </c>
      <c r="GN17" s="21">
        <v>90</v>
      </c>
      <c r="GO17" s="21">
        <v>80</v>
      </c>
      <c r="GP17" s="21">
        <v>375</v>
      </c>
      <c r="GQ17" s="21">
        <v>60</v>
      </c>
      <c r="GR17" s="21">
        <v>300</v>
      </c>
      <c r="GS17" s="21">
        <v>100</v>
      </c>
      <c r="GT17" s="21">
        <v>100</v>
      </c>
      <c r="GU17" s="21">
        <v>520</v>
      </c>
      <c r="GV17" s="21">
        <v>60</v>
      </c>
      <c r="GW17" s="21">
        <v>360</v>
      </c>
      <c r="GX17" s="21">
        <v>110</v>
      </c>
      <c r="GY17" s="21">
        <v>110</v>
      </c>
      <c r="GZ17" s="21">
        <v>337</v>
      </c>
      <c r="HA17" s="21">
        <v>3642</v>
      </c>
      <c r="HB17" s="21">
        <v>2513.1999999999998</v>
      </c>
      <c r="HC17" s="21">
        <v>422.8</v>
      </c>
      <c r="HD17" s="21">
        <v>2936</v>
      </c>
      <c r="HE17" s="21">
        <v>2434</v>
      </c>
      <c r="HF17" s="21">
        <v>390</v>
      </c>
      <c r="HG17" s="21">
        <v>860</v>
      </c>
      <c r="HH17" s="21">
        <v>24979</v>
      </c>
      <c r="HI17" s="21">
        <v>28663</v>
      </c>
      <c r="HJ17" s="21">
        <v>17250</v>
      </c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>
        <v>17250</v>
      </c>
      <c r="HX17" s="21">
        <v>1475</v>
      </c>
      <c r="HY17" s="21"/>
      <c r="HZ17" s="21">
        <v>1475</v>
      </c>
      <c r="IA17" s="21">
        <v>450</v>
      </c>
      <c r="IB17" s="21">
        <v>1074.3499999999999</v>
      </c>
      <c r="IC17" s="21">
        <v>762.55</v>
      </c>
      <c r="ID17" s="21">
        <v>872</v>
      </c>
      <c r="IE17" s="21">
        <v>1058.45</v>
      </c>
      <c r="IF17" s="21">
        <v>1030</v>
      </c>
      <c r="IG17" s="21">
        <v>155</v>
      </c>
      <c r="IH17" s="21">
        <v>334</v>
      </c>
      <c r="II17" s="21">
        <v>1102</v>
      </c>
      <c r="IJ17" s="21">
        <v>980.05</v>
      </c>
      <c r="IK17" s="21">
        <v>1166.1099999999999</v>
      </c>
      <c r="IL17" s="21">
        <v>815.73</v>
      </c>
      <c r="IM17" s="21">
        <v>1704.76</v>
      </c>
      <c r="IN17" s="21">
        <v>300</v>
      </c>
      <c r="IO17" s="21">
        <v>0</v>
      </c>
      <c r="IP17" s="21">
        <v>0</v>
      </c>
      <c r="IQ17" s="21">
        <v>10</v>
      </c>
      <c r="IR17" s="21">
        <v>11815</v>
      </c>
      <c r="IS17" s="21">
        <v>490</v>
      </c>
      <c r="IT17" s="21">
        <v>490</v>
      </c>
      <c r="IU17" s="21">
        <v>151693.07</v>
      </c>
    </row>
    <row r="18" spans="1:256" s="33" customFormat="1" ht="21" customHeight="1" x14ac:dyDescent="0.25">
      <c r="A18" s="60"/>
      <c r="B18" s="37"/>
      <c r="C18" s="29" t="s">
        <v>276</v>
      </c>
      <c r="D18" s="30"/>
      <c r="E18" s="31">
        <f>E16+E17</f>
        <v>1276.75</v>
      </c>
      <c r="F18" s="31">
        <f t="shared" ref="F18:BQ18" si="4">F16+F17</f>
        <v>147</v>
      </c>
      <c r="G18" s="31">
        <f t="shared" si="4"/>
        <v>1023.75</v>
      </c>
      <c r="H18" s="31">
        <f t="shared" si="4"/>
        <v>46</v>
      </c>
      <c r="I18" s="31">
        <f t="shared" si="4"/>
        <v>5988.5</v>
      </c>
      <c r="J18" s="31">
        <f t="shared" si="4"/>
        <v>681.85</v>
      </c>
      <c r="K18" s="31">
        <f t="shared" si="4"/>
        <v>2915.25</v>
      </c>
      <c r="L18" s="31">
        <f t="shared" si="4"/>
        <v>8</v>
      </c>
      <c r="M18" s="31">
        <f t="shared" si="4"/>
        <v>28934.25</v>
      </c>
      <c r="N18" s="31">
        <f t="shared" si="4"/>
        <v>100</v>
      </c>
      <c r="O18" s="31">
        <f t="shared" si="4"/>
        <v>80</v>
      </c>
      <c r="P18" s="31">
        <f t="shared" si="4"/>
        <v>400</v>
      </c>
      <c r="Q18" s="31">
        <f t="shared" si="4"/>
        <v>300</v>
      </c>
      <c r="R18" s="31">
        <f t="shared" si="4"/>
        <v>65</v>
      </c>
      <c r="S18" s="31">
        <f t="shared" si="4"/>
        <v>50</v>
      </c>
      <c r="T18" s="31">
        <f t="shared" si="4"/>
        <v>50</v>
      </c>
      <c r="U18" s="31">
        <f t="shared" si="4"/>
        <v>1120.7</v>
      </c>
      <c r="V18" s="31">
        <f t="shared" si="4"/>
        <v>100</v>
      </c>
      <c r="W18" s="31">
        <f t="shared" si="4"/>
        <v>833</v>
      </c>
      <c r="X18" s="31">
        <f t="shared" si="4"/>
        <v>110</v>
      </c>
      <c r="Y18" s="31">
        <f t="shared" si="4"/>
        <v>130</v>
      </c>
      <c r="Z18" s="31">
        <f t="shared" si="4"/>
        <v>92</v>
      </c>
      <c r="AA18" s="31">
        <f t="shared" si="4"/>
        <v>45</v>
      </c>
      <c r="AB18" s="31">
        <f t="shared" si="4"/>
        <v>2364</v>
      </c>
      <c r="AC18" s="31">
        <f t="shared" si="4"/>
        <v>120.65</v>
      </c>
      <c r="AD18" s="31">
        <f t="shared" si="4"/>
        <v>419</v>
      </c>
      <c r="AE18" s="31">
        <f t="shared" si="4"/>
        <v>300</v>
      </c>
      <c r="AF18" s="31">
        <f t="shared" si="4"/>
        <v>4532.74</v>
      </c>
      <c r="AG18" s="31">
        <f t="shared" si="4"/>
        <v>16</v>
      </c>
      <c r="AH18" s="31">
        <f t="shared" si="4"/>
        <v>190.15</v>
      </c>
      <c r="AI18" s="31">
        <f t="shared" si="4"/>
        <v>862.5</v>
      </c>
      <c r="AJ18" s="31">
        <f t="shared" si="4"/>
        <v>627.51</v>
      </c>
      <c r="AK18" s="31">
        <f t="shared" si="4"/>
        <v>211</v>
      </c>
      <c r="AL18" s="31">
        <f t="shared" si="4"/>
        <v>69.5</v>
      </c>
      <c r="AM18" s="31">
        <f t="shared" si="4"/>
        <v>18.8</v>
      </c>
      <c r="AN18" s="31">
        <f t="shared" si="4"/>
        <v>630</v>
      </c>
      <c r="AO18" s="31">
        <f t="shared" si="4"/>
        <v>114</v>
      </c>
      <c r="AP18" s="31">
        <f t="shared" si="4"/>
        <v>587</v>
      </c>
      <c r="AQ18" s="31">
        <f t="shared" si="4"/>
        <v>300</v>
      </c>
      <c r="AR18" s="31">
        <f t="shared" si="4"/>
        <v>409</v>
      </c>
      <c r="AS18" s="31">
        <f t="shared" si="4"/>
        <v>140</v>
      </c>
      <c r="AT18" s="31">
        <f t="shared" si="4"/>
        <v>514</v>
      </c>
      <c r="AU18" s="31">
        <f t="shared" si="4"/>
        <v>100</v>
      </c>
      <c r="AV18" s="31">
        <f t="shared" si="4"/>
        <v>80</v>
      </c>
      <c r="AW18" s="31">
        <f t="shared" si="4"/>
        <v>45</v>
      </c>
      <c r="AX18" s="31">
        <f t="shared" si="4"/>
        <v>468.18</v>
      </c>
      <c r="AY18" s="31">
        <f t="shared" si="4"/>
        <v>102.5</v>
      </c>
      <c r="AZ18" s="31">
        <f t="shared" si="4"/>
        <v>505.5</v>
      </c>
      <c r="BA18" s="31">
        <f t="shared" si="4"/>
        <v>45.24</v>
      </c>
      <c r="BB18" s="31">
        <f t="shared" si="4"/>
        <v>707.5</v>
      </c>
      <c r="BC18" s="31">
        <f t="shared" si="4"/>
        <v>250</v>
      </c>
      <c r="BD18" s="31">
        <f t="shared" si="4"/>
        <v>1008.75</v>
      </c>
      <c r="BE18" s="31">
        <f t="shared" si="4"/>
        <v>139</v>
      </c>
      <c r="BF18" s="31">
        <f t="shared" si="4"/>
        <v>57</v>
      </c>
      <c r="BG18" s="31">
        <f t="shared" si="4"/>
        <v>67</v>
      </c>
      <c r="BH18" s="31">
        <f t="shared" si="4"/>
        <v>854</v>
      </c>
      <c r="BI18" s="31">
        <f t="shared" si="4"/>
        <v>335</v>
      </c>
      <c r="BJ18" s="31">
        <f t="shared" si="4"/>
        <v>430</v>
      </c>
      <c r="BK18" s="31">
        <f t="shared" si="4"/>
        <v>1154.5</v>
      </c>
      <c r="BL18" s="31">
        <f t="shared" si="4"/>
        <v>140</v>
      </c>
      <c r="BM18" s="31">
        <f t="shared" si="4"/>
        <v>367.3</v>
      </c>
      <c r="BN18" s="31">
        <f t="shared" si="4"/>
        <v>32</v>
      </c>
      <c r="BO18" s="31">
        <f t="shared" si="4"/>
        <v>693.35</v>
      </c>
      <c r="BP18" s="31">
        <f t="shared" si="4"/>
        <v>175</v>
      </c>
      <c r="BQ18" s="31">
        <f t="shared" si="4"/>
        <v>129</v>
      </c>
      <c r="BR18" s="31">
        <f t="shared" ref="BR18:EC18" si="5">BR16+BR17</f>
        <v>43.7</v>
      </c>
      <c r="BS18" s="31">
        <f t="shared" si="5"/>
        <v>64852.42</v>
      </c>
      <c r="BT18" s="31">
        <f t="shared" si="5"/>
        <v>636.6</v>
      </c>
      <c r="BU18" s="31">
        <f t="shared" si="5"/>
        <v>508</v>
      </c>
      <c r="BV18" s="31">
        <f t="shared" si="5"/>
        <v>120</v>
      </c>
      <c r="BW18" s="31">
        <f t="shared" si="5"/>
        <v>915</v>
      </c>
      <c r="BX18" s="31">
        <f t="shared" si="5"/>
        <v>508.9</v>
      </c>
      <c r="BY18" s="31">
        <f t="shared" si="5"/>
        <v>4334</v>
      </c>
      <c r="BZ18" s="31">
        <f t="shared" si="5"/>
        <v>250</v>
      </c>
      <c r="CA18" s="31">
        <f t="shared" si="5"/>
        <v>2725</v>
      </c>
      <c r="CB18" s="31">
        <f t="shared" si="5"/>
        <v>60</v>
      </c>
      <c r="CC18" s="31">
        <f t="shared" si="5"/>
        <v>711.8</v>
      </c>
      <c r="CD18" s="31">
        <f t="shared" si="5"/>
        <v>100</v>
      </c>
      <c r="CE18" s="31">
        <f t="shared" si="5"/>
        <v>5380</v>
      </c>
      <c r="CF18" s="31">
        <f t="shared" si="5"/>
        <v>360</v>
      </c>
      <c r="CG18" s="31">
        <f t="shared" si="5"/>
        <v>712</v>
      </c>
      <c r="CH18" s="31">
        <f t="shared" si="5"/>
        <v>72</v>
      </c>
      <c r="CI18" s="31">
        <f t="shared" si="5"/>
        <v>800</v>
      </c>
      <c r="CJ18" s="31">
        <f t="shared" si="5"/>
        <v>300</v>
      </c>
      <c r="CK18" s="31">
        <f t="shared" si="5"/>
        <v>468.36</v>
      </c>
      <c r="CL18" s="31">
        <f t="shared" si="5"/>
        <v>389</v>
      </c>
      <c r="CM18" s="31">
        <f t="shared" si="5"/>
        <v>110</v>
      </c>
      <c r="CN18" s="31">
        <f t="shared" si="5"/>
        <v>611</v>
      </c>
      <c r="CO18" s="31">
        <f t="shared" si="5"/>
        <v>453</v>
      </c>
      <c r="CP18" s="31">
        <f t="shared" si="5"/>
        <v>377</v>
      </c>
      <c r="CQ18" s="31">
        <f t="shared" si="5"/>
        <v>110</v>
      </c>
      <c r="CR18" s="31">
        <f t="shared" si="5"/>
        <v>475</v>
      </c>
      <c r="CS18" s="31">
        <f t="shared" si="5"/>
        <v>90</v>
      </c>
      <c r="CT18" s="31">
        <f t="shared" si="5"/>
        <v>525</v>
      </c>
      <c r="CU18" s="31">
        <f t="shared" si="5"/>
        <v>500</v>
      </c>
      <c r="CV18" s="31">
        <f t="shared" si="5"/>
        <v>265</v>
      </c>
      <c r="CW18" s="31">
        <f t="shared" si="5"/>
        <v>433</v>
      </c>
      <c r="CX18" s="31">
        <f t="shared" si="5"/>
        <v>403</v>
      </c>
      <c r="CY18" s="31">
        <f t="shared" si="5"/>
        <v>578.34</v>
      </c>
      <c r="CZ18" s="31">
        <f t="shared" si="5"/>
        <v>297</v>
      </c>
      <c r="DA18" s="31">
        <f t="shared" si="5"/>
        <v>80</v>
      </c>
      <c r="DB18" s="31">
        <f t="shared" si="5"/>
        <v>24658</v>
      </c>
      <c r="DC18" s="31">
        <f t="shared" si="5"/>
        <v>1275</v>
      </c>
      <c r="DD18" s="31">
        <f t="shared" si="5"/>
        <v>770.67000000000007</v>
      </c>
      <c r="DE18" s="31">
        <f t="shared" si="5"/>
        <v>275.5</v>
      </c>
      <c r="DF18" s="31">
        <f t="shared" si="5"/>
        <v>712</v>
      </c>
      <c r="DG18" s="31">
        <f t="shared" si="5"/>
        <v>325</v>
      </c>
      <c r="DH18" s="31">
        <f t="shared" si="5"/>
        <v>1255</v>
      </c>
      <c r="DI18" s="31">
        <f t="shared" si="5"/>
        <v>115</v>
      </c>
      <c r="DJ18" s="31">
        <f t="shared" si="5"/>
        <v>198</v>
      </c>
      <c r="DK18" s="31">
        <f t="shared" si="5"/>
        <v>19568.05</v>
      </c>
      <c r="DL18" s="31">
        <f t="shared" si="5"/>
        <v>90</v>
      </c>
      <c r="DM18" s="31">
        <f t="shared" si="5"/>
        <v>137</v>
      </c>
      <c r="DN18" s="31">
        <f t="shared" si="5"/>
        <v>68</v>
      </c>
      <c r="DO18" s="31">
        <f t="shared" si="5"/>
        <v>68</v>
      </c>
      <c r="DP18" s="31">
        <f t="shared" si="5"/>
        <v>42</v>
      </c>
      <c r="DQ18" s="31">
        <f t="shared" si="5"/>
        <v>69</v>
      </c>
      <c r="DR18" s="31">
        <f t="shared" si="5"/>
        <v>63</v>
      </c>
      <c r="DS18" s="31">
        <f t="shared" si="5"/>
        <v>460</v>
      </c>
      <c r="DT18" s="31">
        <f t="shared" si="5"/>
        <v>847.9</v>
      </c>
      <c r="DU18" s="31">
        <f t="shared" si="5"/>
        <v>397.5</v>
      </c>
      <c r="DV18" s="31">
        <f t="shared" si="5"/>
        <v>75</v>
      </c>
      <c r="DW18" s="31">
        <f t="shared" si="5"/>
        <v>10954.880000000001</v>
      </c>
      <c r="DX18" s="31">
        <f t="shared" si="5"/>
        <v>482</v>
      </c>
      <c r="DY18" s="31">
        <f t="shared" si="5"/>
        <v>105</v>
      </c>
      <c r="DZ18" s="31">
        <f t="shared" si="5"/>
        <v>268.89999999999998</v>
      </c>
      <c r="EA18" s="31">
        <f t="shared" si="5"/>
        <v>555.51</v>
      </c>
      <c r="EB18" s="31">
        <f t="shared" si="5"/>
        <v>120</v>
      </c>
      <c r="EC18" s="31">
        <f t="shared" si="5"/>
        <v>267</v>
      </c>
      <c r="ED18" s="31">
        <f t="shared" ref="ED18:GO18" si="6">ED16+ED17</f>
        <v>198.14</v>
      </c>
      <c r="EE18" s="31">
        <f t="shared" si="6"/>
        <v>312</v>
      </c>
      <c r="EF18" s="31">
        <f t="shared" si="6"/>
        <v>191.3</v>
      </c>
      <c r="EG18" s="31">
        <f t="shared" si="6"/>
        <v>95.3</v>
      </c>
      <c r="EH18" s="31">
        <f t="shared" si="6"/>
        <v>250</v>
      </c>
      <c r="EI18" s="31">
        <f t="shared" si="6"/>
        <v>511</v>
      </c>
      <c r="EJ18" s="31">
        <f t="shared" si="6"/>
        <v>254</v>
      </c>
      <c r="EK18" s="31">
        <f t="shared" si="6"/>
        <v>481</v>
      </c>
      <c r="EL18" s="31">
        <f t="shared" si="6"/>
        <v>1538.5</v>
      </c>
      <c r="EM18" s="31">
        <f t="shared" si="6"/>
        <v>659</v>
      </c>
      <c r="EN18" s="31">
        <f t="shared" si="6"/>
        <v>165.5</v>
      </c>
      <c r="EO18" s="31">
        <f t="shared" si="6"/>
        <v>180.5</v>
      </c>
      <c r="EP18" s="31">
        <f t="shared" si="6"/>
        <v>44401.149999999994</v>
      </c>
      <c r="EQ18" s="31">
        <f t="shared" si="6"/>
        <v>6890</v>
      </c>
      <c r="ER18" s="31">
        <f t="shared" si="6"/>
        <v>1168</v>
      </c>
      <c r="ES18" s="31">
        <f t="shared" si="6"/>
        <v>250</v>
      </c>
      <c r="ET18" s="31">
        <f t="shared" si="6"/>
        <v>100</v>
      </c>
      <c r="EU18" s="31">
        <f t="shared" si="6"/>
        <v>1863.5</v>
      </c>
      <c r="EV18" s="31">
        <f t="shared" si="6"/>
        <v>1465.5</v>
      </c>
      <c r="EW18" s="31">
        <f t="shared" si="6"/>
        <v>56</v>
      </c>
      <c r="EX18" s="31">
        <f t="shared" si="6"/>
        <v>670</v>
      </c>
      <c r="EY18" s="31">
        <f t="shared" si="6"/>
        <v>1079.5</v>
      </c>
      <c r="EZ18" s="31">
        <f t="shared" si="6"/>
        <v>639.87</v>
      </c>
      <c r="FA18" s="31">
        <f t="shared" si="6"/>
        <v>478</v>
      </c>
      <c r="FB18" s="31">
        <f t="shared" si="6"/>
        <v>90</v>
      </c>
      <c r="FC18" s="31">
        <f t="shared" si="6"/>
        <v>35</v>
      </c>
      <c r="FD18" s="31">
        <f t="shared" si="6"/>
        <v>71</v>
      </c>
      <c r="FE18" s="31">
        <f t="shared" si="6"/>
        <v>30</v>
      </c>
      <c r="FF18" s="31">
        <f t="shared" si="6"/>
        <v>200</v>
      </c>
      <c r="FG18" s="31">
        <f t="shared" si="6"/>
        <v>3788</v>
      </c>
      <c r="FH18" s="31">
        <f t="shared" si="6"/>
        <v>318</v>
      </c>
      <c r="FI18" s="31">
        <f t="shared" si="6"/>
        <v>80</v>
      </c>
      <c r="FJ18" s="31">
        <f t="shared" si="6"/>
        <v>277.52</v>
      </c>
      <c r="FK18" s="31">
        <f t="shared" si="6"/>
        <v>61</v>
      </c>
      <c r="FL18" s="31">
        <f t="shared" si="6"/>
        <v>275</v>
      </c>
      <c r="FM18" s="31">
        <f t="shared" si="6"/>
        <v>284.38</v>
      </c>
      <c r="FN18" s="31">
        <f t="shared" si="6"/>
        <v>437.5</v>
      </c>
      <c r="FO18" s="31">
        <f t="shared" si="6"/>
        <v>100</v>
      </c>
      <c r="FP18" s="31">
        <f t="shared" si="6"/>
        <v>723.75</v>
      </c>
      <c r="FQ18" s="31">
        <f t="shared" si="6"/>
        <v>350.98</v>
      </c>
      <c r="FR18" s="31">
        <f t="shared" si="6"/>
        <v>130</v>
      </c>
      <c r="FS18" s="31">
        <f t="shared" si="6"/>
        <v>582</v>
      </c>
      <c r="FT18" s="31">
        <f t="shared" si="6"/>
        <v>22494.5</v>
      </c>
      <c r="FU18" s="31">
        <f t="shared" si="6"/>
        <v>3500</v>
      </c>
      <c r="FV18" s="31">
        <f t="shared" si="6"/>
        <v>3500</v>
      </c>
      <c r="FW18" s="31">
        <f t="shared" si="6"/>
        <v>2862.5</v>
      </c>
      <c r="FX18" s="31">
        <f t="shared" si="6"/>
        <v>184</v>
      </c>
      <c r="FY18" s="31">
        <f t="shared" si="6"/>
        <v>7525</v>
      </c>
      <c r="FZ18" s="31">
        <f t="shared" si="6"/>
        <v>1329</v>
      </c>
      <c r="GA18" s="31">
        <f t="shared" si="6"/>
        <v>3125</v>
      </c>
      <c r="GB18" s="31">
        <f t="shared" si="6"/>
        <v>1148</v>
      </c>
      <c r="GC18" s="31">
        <f t="shared" si="6"/>
        <v>9116</v>
      </c>
      <c r="GD18" s="31">
        <f t="shared" si="6"/>
        <v>180</v>
      </c>
      <c r="GE18" s="31">
        <f t="shared" si="6"/>
        <v>907.5</v>
      </c>
      <c r="GF18" s="31">
        <f t="shared" si="6"/>
        <v>411</v>
      </c>
      <c r="GG18" s="31">
        <f t="shared" si="6"/>
        <v>454</v>
      </c>
      <c r="GH18" s="31">
        <f t="shared" si="6"/>
        <v>27242</v>
      </c>
      <c r="GI18" s="31">
        <f t="shared" si="6"/>
        <v>2543</v>
      </c>
      <c r="GJ18" s="31">
        <f t="shared" si="6"/>
        <v>150</v>
      </c>
      <c r="GK18" s="31">
        <f t="shared" si="6"/>
        <v>50</v>
      </c>
      <c r="GL18" s="31">
        <f t="shared" si="6"/>
        <v>100</v>
      </c>
      <c r="GM18" s="31">
        <f t="shared" si="6"/>
        <v>80</v>
      </c>
      <c r="GN18" s="31">
        <f t="shared" si="6"/>
        <v>90</v>
      </c>
      <c r="GO18" s="31">
        <f t="shared" si="6"/>
        <v>80</v>
      </c>
      <c r="GP18" s="31">
        <f t="shared" ref="GP18:IU18" si="7">GP16+GP17</f>
        <v>500</v>
      </c>
      <c r="GQ18" s="31">
        <f t="shared" si="7"/>
        <v>60</v>
      </c>
      <c r="GR18" s="31">
        <f t="shared" si="7"/>
        <v>300</v>
      </c>
      <c r="GS18" s="31">
        <f t="shared" si="7"/>
        <v>100</v>
      </c>
      <c r="GT18" s="31">
        <f t="shared" si="7"/>
        <v>100</v>
      </c>
      <c r="GU18" s="31">
        <f t="shared" si="7"/>
        <v>2260</v>
      </c>
      <c r="GV18" s="31">
        <f t="shared" si="7"/>
        <v>60</v>
      </c>
      <c r="GW18" s="31">
        <f t="shared" si="7"/>
        <v>630</v>
      </c>
      <c r="GX18" s="31">
        <f t="shared" si="7"/>
        <v>110</v>
      </c>
      <c r="GY18" s="31">
        <f t="shared" si="7"/>
        <v>110</v>
      </c>
      <c r="GZ18" s="31">
        <f t="shared" si="7"/>
        <v>967</v>
      </c>
      <c r="HA18" s="31">
        <f t="shared" si="7"/>
        <v>8290</v>
      </c>
      <c r="HB18" s="31">
        <f t="shared" si="7"/>
        <v>3549.2</v>
      </c>
      <c r="HC18" s="31">
        <f t="shared" si="7"/>
        <v>462.8</v>
      </c>
      <c r="HD18" s="31">
        <f t="shared" si="7"/>
        <v>4012</v>
      </c>
      <c r="HE18" s="31">
        <f t="shared" si="7"/>
        <v>5434</v>
      </c>
      <c r="HF18" s="31">
        <f t="shared" si="7"/>
        <v>390</v>
      </c>
      <c r="HG18" s="31">
        <f t="shared" si="7"/>
        <v>860</v>
      </c>
      <c r="HH18" s="31">
        <f t="shared" si="7"/>
        <v>24979</v>
      </c>
      <c r="HI18" s="31">
        <f t="shared" si="7"/>
        <v>31663</v>
      </c>
      <c r="HJ18" s="31">
        <f t="shared" si="7"/>
        <v>23950</v>
      </c>
      <c r="HK18" s="31">
        <f t="shared" si="7"/>
        <v>0</v>
      </c>
      <c r="HL18" s="31">
        <f t="shared" si="7"/>
        <v>0</v>
      </c>
      <c r="HM18" s="31">
        <f t="shared" si="7"/>
        <v>0</v>
      </c>
      <c r="HN18" s="31">
        <f t="shared" si="7"/>
        <v>0</v>
      </c>
      <c r="HO18" s="31">
        <f t="shared" si="7"/>
        <v>0</v>
      </c>
      <c r="HP18" s="31">
        <f t="shared" si="7"/>
        <v>0</v>
      </c>
      <c r="HQ18" s="31">
        <f t="shared" si="7"/>
        <v>0</v>
      </c>
      <c r="HR18" s="31">
        <f t="shared" si="7"/>
        <v>0</v>
      </c>
      <c r="HS18" s="31">
        <f t="shared" si="7"/>
        <v>0</v>
      </c>
      <c r="HT18" s="31">
        <f t="shared" si="7"/>
        <v>0</v>
      </c>
      <c r="HU18" s="31">
        <f t="shared" si="7"/>
        <v>0</v>
      </c>
      <c r="HV18" s="31">
        <f t="shared" si="7"/>
        <v>0</v>
      </c>
      <c r="HW18" s="31">
        <f t="shared" si="7"/>
        <v>23950</v>
      </c>
      <c r="HX18" s="31">
        <f t="shared" si="7"/>
        <v>1475</v>
      </c>
      <c r="HY18" s="31">
        <f t="shared" si="7"/>
        <v>0</v>
      </c>
      <c r="HZ18" s="31">
        <f t="shared" si="7"/>
        <v>1475</v>
      </c>
      <c r="IA18" s="31">
        <f t="shared" si="7"/>
        <v>450</v>
      </c>
      <c r="IB18" s="31">
        <f t="shared" si="7"/>
        <v>1088.3499999999999</v>
      </c>
      <c r="IC18" s="31">
        <f t="shared" si="7"/>
        <v>762.55</v>
      </c>
      <c r="ID18" s="31">
        <f t="shared" si="7"/>
        <v>872</v>
      </c>
      <c r="IE18" s="31">
        <f t="shared" si="7"/>
        <v>1058.45</v>
      </c>
      <c r="IF18" s="31">
        <f t="shared" si="7"/>
        <v>1142</v>
      </c>
      <c r="IG18" s="31">
        <f t="shared" si="7"/>
        <v>155</v>
      </c>
      <c r="IH18" s="31">
        <f t="shared" si="7"/>
        <v>342</v>
      </c>
      <c r="II18" s="31">
        <f t="shared" si="7"/>
        <v>1102</v>
      </c>
      <c r="IJ18" s="31">
        <f t="shared" si="7"/>
        <v>980.05</v>
      </c>
      <c r="IK18" s="31">
        <f t="shared" si="7"/>
        <v>1166.1099999999999</v>
      </c>
      <c r="IL18" s="31">
        <f t="shared" si="7"/>
        <v>830.73</v>
      </c>
      <c r="IM18" s="31">
        <f t="shared" si="7"/>
        <v>1704.76</v>
      </c>
      <c r="IN18" s="31">
        <f t="shared" si="7"/>
        <v>300</v>
      </c>
      <c r="IO18" s="31">
        <f t="shared" si="7"/>
        <v>0</v>
      </c>
      <c r="IP18" s="31">
        <f t="shared" si="7"/>
        <v>0</v>
      </c>
      <c r="IQ18" s="31">
        <f t="shared" si="7"/>
        <v>10</v>
      </c>
      <c r="IR18" s="31">
        <f t="shared" si="7"/>
        <v>11964</v>
      </c>
      <c r="IS18" s="31">
        <f t="shared" si="7"/>
        <v>490</v>
      </c>
      <c r="IT18" s="31">
        <f t="shared" si="7"/>
        <v>490</v>
      </c>
      <c r="IU18" s="31">
        <f t="shared" si="7"/>
        <v>268992.07</v>
      </c>
      <c r="IV18" s="32"/>
    </row>
    <row r="19" spans="1:256" s="43" customFormat="1" ht="21" customHeight="1" thickBot="1" x14ac:dyDescent="0.3">
      <c r="A19" s="61"/>
      <c r="B19" s="38" t="s">
        <v>257</v>
      </c>
      <c r="C19" s="39" t="s">
        <v>271</v>
      </c>
      <c r="D19" s="40"/>
      <c r="E19" s="41">
        <f>E9+E14+E18</f>
        <v>3929.75</v>
      </c>
      <c r="F19" s="41">
        <f>F9+F14+F18</f>
        <v>1715</v>
      </c>
      <c r="G19" s="41">
        <f>G9+G14+G18</f>
        <v>3081</v>
      </c>
      <c r="H19" s="41">
        <f t="shared" ref="H19:BS19" si="8">H9+H14+H18</f>
        <v>211</v>
      </c>
      <c r="I19" s="41">
        <f t="shared" si="8"/>
        <v>10300.58</v>
      </c>
      <c r="J19" s="41">
        <f t="shared" si="8"/>
        <v>981.85</v>
      </c>
      <c r="K19" s="41">
        <f t="shared" si="8"/>
        <v>5251.25</v>
      </c>
      <c r="L19" s="41">
        <f t="shared" si="8"/>
        <v>273</v>
      </c>
      <c r="M19" s="41">
        <f t="shared" si="8"/>
        <v>48078</v>
      </c>
      <c r="N19" s="41">
        <f t="shared" si="8"/>
        <v>377</v>
      </c>
      <c r="O19" s="41">
        <f t="shared" si="8"/>
        <v>496</v>
      </c>
      <c r="P19" s="41">
        <f t="shared" si="8"/>
        <v>450</v>
      </c>
      <c r="Q19" s="41">
        <f t="shared" si="8"/>
        <v>350</v>
      </c>
      <c r="R19" s="41">
        <f t="shared" si="8"/>
        <v>345</v>
      </c>
      <c r="S19" s="41">
        <f t="shared" si="8"/>
        <v>150</v>
      </c>
      <c r="T19" s="41">
        <f t="shared" si="8"/>
        <v>1180.58</v>
      </c>
      <c r="U19" s="41">
        <f t="shared" si="8"/>
        <v>4064</v>
      </c>
      <c r="V19" s="41">
        <f t="shared" si="8"/>
        <v>585</v>
      </c>
      <c r="W19" s="41">
        <f t="shared" si="8"/>
        <v>2939</v>
      </c>
      <c r="X19" s="41">
        <f t="shared" si="8"/>
        <v>1000</v>
      </c>
      <c r="Y19" s="41">
        <f t="shared" si="8"/>
        <v>1070</v>
      </c>
      <c r="Z19" s="41">
        <f t="shared" si="8"/>
        <v>892</v>
      </c>
      <c r="AA19" s="41">
        <f t="shared" si="8"/>
        <v>285</v>
      </c>
      <c r="AB19" s="41">
        <f t="shared" si="8"/>
        <v>5175</v>
      </c>
      <c r="AC19" s="41">
        <f t="shared" si="8"/>
        <v>956.65</v>
      </c>
      <c r="AD19" s="41">
        <f t="shared" si="8"/>
        <v>992</v>
      </c>
      <c r="AE19" s="41">
        <f t="shared" si="8"/>
        <v>300</v>
      </c>
      <c r="AF19" s="41">
        <f t="shared" si="8"/>
        <v>10018.74</v>
      </c>
      <c r="AG19" s="41">
        <f t="shared" si="8"/>
        <v>236</v>
      </c>
      <c r="AH19" s="41">
        <f t="shared" si="8"/>
        <v>190.15</v>
      </c>
      <c r="AI19" s="41">
        <f t="shared" si="8"/>
        <v>3824.5</v>
      </c>
      <c r="AJ19" s="41">
        <f t="shared" si="8"/>
        <v>1839.76</v>
      </c>
      <c r="AK19" s="41">
        <f t="shared" si="8"/>
        <v>1361.2</v>
      </c>
      <c r="AL19" s="41">
        <f t="shared" si="8"/>
        <v>224.5</v>
      </c>
      <c r="AM19" s="41">
        <f t="shared" si="8"/>
        <v>208.8</v>
      </c>
      <c r="AN19" s="41">
        <f t="shared" si="8"/>
        <v>1594</v>
      </c>
      <c r="AO19" s="41">
        <f t="shared" si="8"/>
        <v>924</v>
      </c>
      <c r="AP19" s="41">
        <f t="shared" si="8"/>
        <v>1452</v>
      </c>
      <c r="AQ19" s="41">
        <f t="shared" si="8"/>
        <v>308</v>
      </c>
      <c r="AR19" s="41">
        <f t="shared" si="8"/>
        <v>1069.5</v>
      </c>
      <c r="AS19" s="41">
        <f t="shared" si="8"/>
        <v>1080</v>
      </c>
      <c r="AT19" s="41">
        <f t="shared" si="8"/>
        <v>1939.7</v>
      </c>
      <c r="AU19" s="41">
        <f t="shared" si="8"/>
        <v>706</v>
      </c>
      <c r="AV19" s="41">
        <f t="shared" si="8"/>
        <v>613</v>
      </c>
      <c r="AW19" s="41">
        <f t="shared" si="8"/>
        <v>481</v>
      </c>
      <c r="AX19" s="41">
        <f t="shared" si="8"/>
        <v>1401.18</v>
      </c>
      <c r="AY19" s="41">
        <f t="shared" si="8"/>
        <v>812.5</v>
      </c>
      <c r="AZ19" s="41">
        <f t="shared" si="8"/>
        <v>1525.62</v>
      </c>
      <c r="BA19" s="41">
        <f t="shared" si="8"/>
        <v>419.24</v>
      </c>
      <c r="BB19" s="41">
        <f t="shared" si="8"/>
        <v>1529.7</v>
      </c>
      <c r="BC19" s="41">
        <f t="shared" si="8"/>
        <v>1552</v>
      </c>
      <c r="BD19" s="41">
        <f t="shared" si="8"/>
        <v>3017.9</v>
      </c>
      <c r="BE19" s="41">
        <f t="shared" si="8"/>
        <v>1419</v>
      </c>
      <c r="BF19" s="41">
        <f t="shared" si="8"/>
        <v>522</v>
      </c>
      <c r="BG19" s="41">
        <f t="shared" si="8"/>
        <v>1025</v>
      </c>
      <c r="BH19" s="41">
        <f t="shared" si="8"/>
        <v>3047</v>
      </c>
      <c r="BI19" s="41">
        <f t="shared" si="8"/>
        <v>1620</v>
      </c>
      <c r="BJ19" s="41">
        <f t="shared" si="8"/>
        <v>450</v>
      </c>
      <c r="BK19" s="41">
        <f t="shared" si="8"/>
        <v>3169</v>
      </c>
      <c r="BL19" s="41">
        <f t="shared" si="8"/>
        <v>1940</v>
      </c>
      <c r="BM19" s="41">
        <f t="shared" si="8"/>
        <v>722.3</v>
      </c>
      <c r="BN19" s="41">
        <f t="shared" si="8"/>
        <v>1532</v>
      </c>
      <c r="BO19" s="41">
        <f t="shared" si="8"/>
        <v>693.35</v>
      </c>
      <c r="BP19" s="41">
        <f t="shared" si="8"/>
        <v>1955</v>
      </c>
      <c r="BQ19" s="41">
        <f t="shared" si="8"/>
        <v>871</v>
      </c>
      <c r="BR19" s="41">
        <f t="shared" si="8"/>
        <v>345.7</v>
      </c>
      <c r="BS19" s="41">
        <f t="shared" si="8"/>
        <v>153069</v>
      </c>
      <c r="BT19" s="41">
        <f t="shared" ref="BT19:EE19" si="9">BT9+BT14+BT18</f>
        <v>2266.8000000000002</v>
      </c>
      <c r="BU19" s="41">
        <f t="shared" si="9"/>
        <v>1864</v>
      </c>
      <c r="BV19" s="41">
        <f t="shared" si="9"/>
        <v>765</v>
      </c>
      <c r="BW19" s="41">
        <f t="shared" si="9"/>
        <v>2502</v>
      </c>
      <c r="BX19" s="41">
        <f t="shared" si="9"/>
        <v>974.9</v>
      </c>
      <c r="BY19" s="41">
        <f t="shared" si="9"/>
        <v>7309.1</v>
      </c>
      <c r="BZ19" s="41">
        <f t="shared" si="9"/>
        <v>614</v>
      </c>
      <c r="CA19" s="41">
        <f t="shared" si="9"/>
        <v>6002</v>
      </c>
      <c r="CB19" s="41">
        <f t="shared" si="9"/>
        <v>498</v>
      </c>
      <c r="CC19" s="41">
        <f t="shared" si="9"/>
        <v>2322.8000000000002</v>
      </c>
      <c r="CD19" s="41">
        <f t="shared" si="9"/>
        <v>304</v>
      </c>
      <c r="CE19" s="41">
        <f t="shared" si="9"/>
        <v>10523</v>
      </c>
      <c r="CF19" s="41">
        <f t="shared" si="9"/>
        <v>2733</v>
      </c>
      <c r="CG19" s="41">
        <f t="shared" si="9"/>
        <v>1868</v>
      </c>
      <c r="CH19" s="41">
        <f t="shared" si="9"/>
        <v>497</v>
      </c>
      <c r="CI19" s="41">
        <f t="shared" si="9"/>
        <v>2018</v>
      </c>
      <c r="CJ19" s="41">
        <f t="shared" si="9"/>
        <v>1741</v>
      </c>
      <c r="CK19" s="41">
        <f t="shared" si="9"/>
        <v>1079.3600000000001</v>
      </c>
      <c r="CL19" s="41">
        <f t="shared" si="9"/>
        <v>910</v>
      </c>
      <c r="CM19" s="41">
        <f t="shared" si="9"/>
        <v>310</v>
      </c>
      <c r="CN19" s="41">
        <f t="shared" si="9"/>
        <v>1349</v>
      </c>
      <c r="CO19" s="41">
        <f t="shared" si="9"/>
        <v>935.1</v>
      </c>
      <c r="CP19" s="41">
        <f t="shared" si="9"/>
        <v>812</v>
      </c>
      <c r="CQ19" s="41">
        <f t="shared" si="9"/>
        <v>964</v>
      </c>
      <c r="CR19" s="41">
        <f t="shared" si="9"/>
        <v>915.1</v>
      </c>
      <c r="CS19" s="41">
        <f t="shared" si="9"/>
        <v>316</v>
      </c>
      <c r="CT19" s="41">
        <f t="shared" si="9"/>
        <v>1091</v>
      </c>
      <c r="CU19" s="41">
        <f t="shared" si="9"/>
        <v>953.5</v>
      </c>
      <c r="CV19" s="41">
        <f t="shared" si="9"/>
        <v>265</v>
      </c>
      <c r="CW19" s="41">
        <f t="shared" si="9"/>
        <v>863</v>
      </c>
      <c r="CX19" s="41">
        <f t="shared" si="9"/>
        <v>735</v>
      </c>
      <c r="CY19" s="41">
        <f t="shared" si="9"/>
        <v>838.34</v>
      </c>
      <c r="CZ19" s="41">
        <f t="shared" si="9"/>
        <v>528</v>
      </c>
      <c r="DA19" s="41">
        <f t="shared" si="9"/>
        <v>707</v>
      </c>
      <c r="DB19" s="41">
        <f t="shared" si="9"/>
        <v>58374</v>
      </c>
      <c r="DC19" s="41">
        <f t="shared" si="9"/>
        <v>3387</v>
      </c>
      <c r="DD19" s="41">
        <f t="shared" si="9"/>
        <v>3010.42</v>
      </c>
      <c r="DE19" s="41">
        <f t="shared" si="9"/>
        <v>490.5</v>
      </c>
      <c r="DF19" s="41">
        <f t="shared" si="9"/>
        <v>3482</v>
      </c>
      <c r="DG19" s="41">
        <f t="shared" si="9"/>
        <v>455</v>
      </c>
      <c r="DH19" s="41">
        <f t="shared" si="9"/>
        <v>4165</v>
      </c>
      <c r="DI19" s="41">
        <f t="shared" si="9"/>
        <v>125</v>
      </c>
      <c r="DJ19" s="41">
        <f t="shared" si="9"/>
        <v>301</v>
      </c>
      <c r="DK19" s="41">
        <f t="shared" si="9"/>
        <v>32864.199999999997</v>
      </c>
      <c r="DL19" s="41">
        <f t="shared" si="9"/>
        <v>119</v>
      </c>
      <c r="DM19" s="41">
        <f t="shared" si="9"/>
        <v>161</v>
      </c>
      <c r="DN19" s="41">
        <f t="shared" si="9"/>
        <v>78</v>
      </c>
      <c r="DO19" s="41">
        <f t="shared" si="9"/>
        <v>73</v>
      </c>
      <c r="DP19" s="41">
        <f t="shared" si="9"/>
        <v>63</v>
      </c>
      <c r="DQ19" s="41">
        <f t="shared" si="9"/>
        <v>94</v>
      </c>
      <c r="DR19" s="41">
        <f t="shared" si="9"/>
        <v>272</v>
      </c>
      <c r="DS19" s="41">
        <f t="shared" si="9"/>
        <v>631</v>
      </c>
      <c r="DT19" s="41">
        <f t="shared" si="9"/>
        <v>1628.3</v>
      </c>
      <c r="DU19" s="41">
        <f t="shared" si="9"/>
        <v>1410.5</v>
      </c>
      <c r="DV19" s="41">
        <f t="shared" si="9"/>
        <v>85</v>
      </c>
      <c r="DW19" s="41">
        <f t="shared" si="9"/>
        <v>19797.88</v>
      </c>
      <c r="DX19" s="41">
        <f t="shared" si="9"/>
        <v>1954</v>
      </c>
      <c r="DY19" s="41">
        <f t="shared" si="9"/>
        <v>167</v>
      </c>
      <c r="DZ19" s="41">
        <f t="shared" si="9"/>
        <v>1057.0999999999999</v>
      </c>
      <c r="EA19" s="41">
        <f t="shared" si="9"/>
        <v>1605.51</v>
      </c>
      <c r="EB19" s="41">
        <f t="shared" si="9"/>
        <v>249</v>
      </c>
      <c r="EC19" s="41">
        <f t="shared" si="9"/>
        <v>859</v>
      </c>
      <c r="ED19" s="41">
        <f t="shared" si="9"/>
        <v>818.14</v>
      </c>
      <c r="EE19" s="41">
        <f t="shared" si="9"/>
        <v>786</v>
      </c>
      <c r="EF19" s="41">
        <f t="shared" ref="EF19:GQ19" si="10">EF9+EF14+EF18</f>
        <v>499.8</v>
      </c>
      <c r="EG19" s="41">
        <f t="shared" si="10"/>
        <v>125.9</v>
      </c>
      <c r="EH19" s="41">
        <f t="shared" si="10"/>
        <v>663</v>
      </c>
      <c r="EI19" s="41">
        <f t="shared" si="10"/>
        <v>1232</v>
      </c>
      <c r="EJ19" s="41">
        <f t="shared" si="10"/>
        <v>1075</v>
      </c>
      <c r="EK19" s="41">
        <f t="shared" si="10"/>
        <v>667</v>
      </c>
      <c r="EL19" s="41">
        <f t="shared" si="10"/>
        <v>2083.25</v>
      </c>
      <c r="EM19" s="41">
        <f t="shared" si="10"/>
        <v>1619.5</v>
      </c>
      <c r="EN19" s="41">
        <f t="shared" si="10"/>
        <v>473.5</v>
      </c>
      <c r="EO19" s="41">
        <f t="shared" si="10"/>
        <v>362.5</v>
      </c>
      <c r="EP19" s="41">
        <f t="shared" si="10"/>
        <v>88990</v>
      </c>
      <c r="EQ19" s="41">
        <f t="shared" si="10"/>
        <v>11614</v>
      </c>
      <c r="ER19" s="41">
        <f t="shared" si="10"/>
        <v>3713.1</v>
      </c>
      <c r="ES19" s="41">
        <f t="shared" si="10"/>
        <v>2310</v>
      </c>
      <c r="ET19" s="41">
        <f t="shared" si="10"/>
        <v>722</v>
      </c>
      <c r="EU19" s="41">
        <f t="shared" si="10"/>
        <v>5885</v>
      </c>
      <c r="EV19" s="41">
        <f t="shared" si="10"/>
        <v>4030.5</v>
      </c>
      <c r="EW19" s="41">
        <f t="shared" si="10"/>
        <v>615</v>
      </c>
      <c r="EX19" s="41">
        <f t="shared" si="10"/>
        <v>6673.6</v>
      </c>
      <c r="EY19" s="41">
        <f t="shared" si="10"/>
        <v>3236</v>
      </c>
      <c r="EZ19" s="41">
        <f t="shared" si="10"/>
        <v>1454.12</v>
      </c>
      <c r="FA19" s="41">
        <f t="shared" si="10"/>
        <v>1786</v>
      </c>
      <c r="FB19" s="41">
        <f t="shared" si="10"/>
        <v>610</v>
      </c>
      <c r="FC19" s="41">
        <f t="shared" si="10"/>
        <v>250</v>
      </c>
      <c r="FD19" s="41">
        <f t="shared" si="10"/>
        <v>623</v>
      </c>
      <c r="FE19" s="41">
        <f t="shared" si="10"/>
        <v>399</v>
      </c>
      <c r="FF19" s="41">
        <f t="shared" si="10"/>
        <v>275</v>
      </c>
      <c r="FG19" s="41">
        <f t="shared" si="10"/>
        <v>7100</v>
      </c>
      <c r="FH19" s="41">
        <f t="shared" si="10"/>
        <v>1099</v>
      </c>
      <c r="FI19" s="41">
        <f t="shared" si="10"/>
        <v>1110</v>
      </c>
      <c r="FJ19" s="41">
        <f t="shared" si="10"/>
        <v>1114.52</v>
      </c>
      <c r="FK19" s="41">
        <f t="shared" si="10"/>
        <v>2177</v>
      </c>
      <c r="FL19" s="41">
        <f t="shared" si="10"/>
        <v>375</v>
      </c>
      <c r="FM19" s="41">
        <f t="shared" si="10"/>
        <v>592.38</v>
      </c>
      <c r="FN19" s="41">
        <f t="shared" si="10"/>
        <v>1141.8</v>
      </c>
      <c r="FO19" s="41">
        <f t="shared" si="10"/>
        <v>917</v>
      </c>
      <c r="FP19" s="41">
        <f t="shared" si="10"/>
        <v>1864</v>
      </c>
      <c r="FQ19" s="41">
        <f t="shared" si="10"/>
        <v>2610.98</v>
      </c>
      <c r="FR19" s="41">
        <f t="shared" si="10"/>
        <v>130</v>
      </c>
      <c r="FS19" s="41">
        <f t="shared" si="10"/>
        <v>2052</v>
      </c>
      <c r="FT19" s="41">
        <f t="shared" si="10"/>
        <v>66480</v>
      </c>
      <c r="FU19" s="41">
        <f t="shared" si="10"/>
        <v>4300</v>
      </c>
      <c r="FV19" s="41">
        <f t="shared" si="10"/>
        <v>4300</v>
      </c>
      <c r="FW19" s="41">
        <f t="shared" si="10"/>
        <v>4853.5</v>
      </c>
      <c r="FX19" s="41">
        <f t="shared" si="10"/>
        <v>184</v>
      </c>
      <c r="FY19" s="41">
        <f t="shared" si="10"/>
        <v>10190.6</v>
      </c>
      <c r="FZ19" s="41">
        <f t="shared" si="10"/>
        <v>3893.8</v>
      </c>
      <c r="GA19" s="41">
        <f t="shared" si="10"/>
        <v>6581.6</v>
      </c>
      <c r="GB19" s="41">
        <f t="shared" si="10"/>
        <v>4141.5</v>
      </c>
      <c r="GC19" s="41">
        <f t="shared" si="10"/>
        <v>15682</v>
      </c>
      <c r="GD19" s="41">
        <f t="shared" si="10"/>
        <v>295</v>
      </c>
      <c r="GE19" s="41">
        <f t="shared" si="10"/>
        <v>2365</v>
      </c>
      <c r="GF19" s="41">
        <f t="shared" si="10"/>
        <v>411</v>
      </c>
      <c r="GG19" s="41">
        <f t="shared" si="10"/>
        <v>1234</v>
      </c>
      <c r="GH19" s="41">
        <f t="shared" si="10"/>
        <v>49832</v>
      </c>
      <c r="GI19" s="41">
        <f t="shared" si="10"/>
        <v>5623.9</v>
      </c>
      <c r="GJ19" s="41">
        <f t="shared" si="10"/>
        <v>1438.91</v>
      </c>
      <c r="GK19" s="41">
        <f t="shared" si="10"/>
        <v>437.99</v>
      </c>
      <c r="GL19" s="41">
        <f t="shared" si="10"/>
        <v>825</v>
      </c>
      <c r="GM19" s="41">
        <f t="shared" si="10"/>
        <v>400.06</v>
      </c>
      <c r="GN19" s="41">
        <f t="shared" si="10"/>
        <v>96</v>
      </c>
      <c r="GO19" s="41">
        <f t="shared" si="10"/>
        <v>86</v>
      </c>
      <c r="GP19" s="41">
        <f t="shared" si="10"/>
        <v>1472</v>
      </c>
      <c r="GQ19" s="41">
        <f t="shared" si="10"/>
        <v>311.2</v>
      </c>
      <c r="GR19" s="41">
        <f t="shared" ref="GR19:IU19" si="11">GR9+GR14+GR18</f>
        <v>1912.84</v>
      </c>
      <c r="GS19" s="41">
        <f t="shared" si="11"/>
        <v>106</v>
      </c>
      <c r="GT19" s="41">
        <f t="shared" si="11"/>
        <v>106</v>
      </c>
      <c r="GU19" s="41">
        <f t="shared" si="11"/>
        <v>4010.5</v>
      </c>
      <c r="GV19" s="41">
        <f t="shared" si="11"/>
        <v>66</v>
      </c>
      <c r="GW19" s="41">
        <f t="shared" si="11"/>
        <v>1970.6</v>
      </c>
      <c r="GX19" s="41">
        <f t="shared" si="11"/>
        <v>120</v>
      </c>
      <c r="GY19" s="41">
        <f t="shared" si="11"/>
        <v>120</v>
      </c>
      <c r="GZ19" s="41">
        <f t="shared" si="11"/>
        <v>2104</v>
      </c>
      <c r="HA19" s="41">
        <f t="shared" si="11"/>
        <v>21207</v>
      </c>
      <c r="HB19" s="41">
        <f t="shared" si="11"/>
        <v>6460.2</v>
      </c>
      <c r="HC19" s="41">
        <f t="shared" si="11"/>
        <v>1047.8</v>
      </c>
      <c r="HD19" s="41">
        <f t="shared" si="11"/>
        <v>7508</v>
      </c>
      <c r="HE19" s="41">
        <f t="shared" si="11"/>
        <v>8425</v>
      </c>
      <c r="HF19" s="41">
        <f t="shared" si="11"/>
        <v>1451</v>
      </c>
      <c r="HG19" s="41">
        <f t="shared" si="11"/>
        <v>2510</v>
      </c>
      <c r="HH19" s="41">
        <f t="shared" si="11"/>
        <v>55425</v>
      </c>
      <c r="HI19" s="41">
        <f t="shared" si="11"/>
        <v>67811</v>
      </c>
      <c r="HJ19" s="41">
        <f t="shared" si="11"/>
        <v>43078</v>
      </c>
      <c r="HK19" s="41">
        <f t="shared" si="11"/>
        <v>0</v>
      </c>
      <c r="HL19" s="41">
        <f t="shared" si="11"/>
        <v>0</v>
      </c>
      <c r="HM19" s="41">
        <f t="shared" si="11"/>
        <v>720</v>
      </c>
      <c r="HN19" s="41">
        <f t="shared" si="11"/>
        <v>0</v>
      </c>
      <c r="HO19" s="41">
        <f t="shared" si="11"/>
        <v>0</v>
      </c>
      <c r="HP19" s="41">
        <f t="shared" si="11"/>
        <v>0</v>
      </c>
      <c r="HQ19" s="41">
        <f t="shared" si="11"/>
        <v>0</v>
      </c>
      <c r="HR19" s="41">
        <f t="shared" si="11"/>
        <v>0</v>
      </c>
      <c r="HS19" s="41">
        <f t="shared" si="11"/>
        <v>0</v>
      </c>
      <c r="HT19" s="41">
        <f t="shared" si="11"/>
        <v>0</v>
      </c>
      <c r="HU19" s="41">
        <f t="shared" si="11"/>
        <v>0</v>
      </c>
      <c r="HV19" s="41">
        <f t="shared" si="11"/>
        <v>0</v>
      </c>
      <c r="HW19" s="41">
        <f t="shared" si="11"/>
        <v>43798</v>
      </c>
      <c r="HX19" s="41">
        <f t="shared" si="11"/>
        <v>3775</v>
      </c>
      <c r="HY19" s="41">
        <f t="shared" si="11"/>
        <v>0</v>
      </c>
      <c r="HZ19" s="41">
        <f t="shared" si="11"/>
        <v>3775</v>
      </c>
      <c r="IA19" s="41">
        <f t="shared" si="11"/>
        <v>1008</v>
      </c>
      <c r="IB19" s="41">
        <f t="shared" si="11"/>
        <v>9165.85</v>
      </c>
      <c r="IC19" s="41">
        <f t="shared" si="11"/>
        <v>7736.5700000000006</v>
      </c>
      <c r="ID19" s="41">
        <f t="shared" si="11"/>
        <v>9415</v>
      </c>
      <c r="IE19" s="41">
        <f t="shared" si="11"/>
        <v>8003.65</v>
      </c>
      <c r="IF19" s="41">
        <f t="shared" si="11"/>
        <v>6934.92</v>
      </c>
      <c r="IG19" s="41">
        <f t="shared" si="11"/>
        <v>446</v>
      </c>
      <c r="IH19" s="41">
        <f t="shared" si="11"/>
        <v>617</v>
      </c>
      <c r="II19" s="41">
        <f t="shared" si="11"/>
        <v>10141.35</v>
      </c>
      <c r="IJ19" s="41">
        <f t="shared" si="11"/>
        <v>7977.46</v>
      </c>
      <c r="IK19" s="41">
        <f t="shared" si="11"/>
        <v>8750.9600000000009</v>
      </c>
      <c r="IL19" s="41">
        <f t="shared" si="11"/>
        <v>6169.73</v>
      </c>
      <c r="IM19" s="41">
        <f t="shared" si="11"/>
        <v>1988.51</v>
      </c>
      <c r="IN19" s="41">
        <f t="shared" si="11"/>
        <v>400</v>
      </c>
      <c r="IO19" s="41">
        <f t="shared" si="11"/>
        <v>0</v>
      </c>
      <c r="IP19" s="41">
        <f t="shared" si="11"/>
        <v>0</v>
      </c>
      <c r="IQ19" s="41">
        <f t="shared" si="11"/>
        <v>40</v>
      </c>
      <c r="IR19" s="41">
        <f t="shared" si="11"/>
        <v>78795</v>
      </c>
      <c r="IS19" s="41">
        <f t="shared" si="11"/>
        <v>500</v>
      </c>
      <c r="IT19" s="41">
        <f t="shared" si="11"/>
        <v>500</v>
      </c>
      <c r="IU19" s="41">
        <f t="shared" si="11"/>
        <v>644439</v>
      </c>
      <c r="IV19" s="42"/>
    </row>
    <row r="20" spans="1:256" ht="23.25" customHeight="1" thickTop="1" x14ac:dyDescent="0.25">
      <c r="A20" s="59" t="s">
        <v>258</v>
      </c>
      <c r="B20" s="65" t="s">
        <v>253</v>
      </c>
      <c r="C20" s="44" t="s">
        <v>267</v>
      </c>
      <c r="D20" s="28"/>
      <c r="E20" s="45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6">
        <v>0</v>
      </c>
      <c r="CL20" s="46">
        <v>0</v>
      </c>
      <c r="CM20" s="46">
        <v>0</v>
      </c>
      <c r="CN20" s="46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6">
        <v>0</v>
      </c>
      <c r="CU20" s="46">
        <v>0</v>
      </c>
      <c r="CV20" s="46">
        <v>2</v>
      </c>
      <c r="CW20" s="46">
        <v>0</v>
      </c>
      <c r="CX20" s="46">
        <v>0</v>
      </c>
      <c r="CY20" s="46">
        <v>0</v>
      </c>
      <c r="CZ20" s="46">
        <v>0</v>
      </c>
      <c r="DA20" s="46">
        <v>0</v>
      </c>
      <c r="DB20" s="46">
        <v>2</v>
      </c>
      <c r="DC20" s="46">
        <v>0</v>
      </c>
      <c r="DD20" s="46">
        <v>0</v>
      </c>
      <c r="DE20" s="46">
        <v>3</v>
      </c>
      <c r="DF20" s="46">
        <v>0</v>
      </c>
      <c r="DG20" s="46">
        <v>0</v>
      </c>
      <c r="DH20" s="46">
        <v>2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3</v>
      </c>
      <c r="DX20" s="46">
        <v>0</v>
      </c>
      <c r="DY20" s="46">
        <v>0</v>
      </c>
      <c r="DZ20" s="46">
        <v>0</v>
      </c>
      <c r="EA20" s="46">
        <v>5</v>
      </c>
      <c r="EB20" s="46">
        <v>0</v>
      </c>
      <c r="EC20" s="46">
        <v>0</v>
      </c>
      <c r="ED20" s="46">
        <v>0</v>
      </c>
      <c r="EE20" s="46">
        <v>50</v>
      </c>
      <c r="EF20" s="46">
        <v>14.5</v>
      </c>
      <c r="EG20" s="46">
        <v>65.400000000000006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3</v>
      </c>
      <c r="EO20" s="46">
        <v>7</v>
      </c>
      <c r="EP20" s="46">
        <v>152.9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950</v>
      </c>
      <c r="EY20" s="46">
        <v>0</v>
      </c>
      <c r="EZ20" s="46">
        <v>0</v>
      </c>
      <c r="FA20" s="46">
        <v>0</v>
      </c>
      <c r="FB20" s="46">
        <v>0</v>
      </c>
      <c r="FC20" s="46">
        <v>25</v>
      </c>
      <c r="FD20" s="46">
        <v>0</v>
      </c>
      <c r="FE20" s="46">
        <v>0</v>
      </c>
      <c r="FF20" s="46">
        <v>0</v>
      </c>
      <c r="FG20" s="46">
        <v>100</v>
      </c>
      <c r="FH20" s="46">
        <v>0</v>
      </c>
      <c r="FI20" s="46">
        <v>35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12</v>
      </c>
      <c r="FR20" s="46">
        <v>0</v>
      </c>
      <c r="FS20" s="46">
        <v>0</v>
      </c>
      <c r="FT20" s="46">
        <v>1122</v>
      </c>
      <c r="FU20" s="46">
        <v>200</v>
      </c>
      <c r="FV20" s="46">
        <v>200</v>
      </c>
      <c r="FW20" s="46"/>
      <c r="FX20" s="46"/>
      <c r="FY20" s="46">
        <v>2</v>
      </c>
      <c r="FZ20" s="46">
        <v>10</v>
      </c>
      <c r="GA20" s="46"/>
      <c r="GB20" s="46"/>
      <c r="GC20" s="46"/>
      <c r="GD20" s="46"/>
      <c r="GE20" s="46"/>
      <c r="GF20" s="46"/>
      <c r="GG20" s="46">
        <v>8</v>
      </c>
      <c r="GH20" s="46">
        <v>20</v>
      </c>
      <c r="GI20" s="46">
        <v>0</v>
      </c>
      <c r="GJ20" s="46">
        <v>3</v>
      </c>
      <c r="GK20" s="46">
        <v>2</v>
      </c>
      <c r="GL20" s="46">
        <v>0</v>
      </c>
      <c r="GM20" s="46">
        <v>2</v>
      </c>
      <c r="GN20" s="46">
        <v>1</v>
      </c>
      <c r="GO20" s="46">
        <v>0</v>
      </c>
      <c r="GP20" s="46">
        <v>0</v>
      </c>
      <c r="GQ20" s="46">
        <v>3</v>
      </c>
      <c r="GR20" s="46">
        <v>3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2</v>
      </c>
      <c r="GY20" s="46">
        <v>2</v>
      </c>
      <c r="GZ20" s="46">
        <v>0</v>
      </c>
      <c r="HA20" s="46">
        <v>18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2100</v>
      </c>
      <c r="HI20" s="46">
        <v>2100</v>
      </c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>
        <v>0</v>
      </c>
      <c r="HX20" s="46"/>
      <c r="HY20" s="46"/>
      <c r="HZ20" s="46">
        <v>0</v>
      </c>
      <c r="IA20" s="46">
        <v>0</v>
      </c>
      <c r="IB20" s="46">
        <v>0</v>
      </c>
      <c r="IC20" s="46">
        <v>0</v>
      </c>
      <c r="ID20" s="46">
        <v>0</v>
      </c>
      <c r="IE20" s="46">
        <v>0</v>
      </c>
      <c r="IF20" s="46">
        <v>0</v>
      </c>
      <c r="IG20" s="46">
        <v>400</v>
      </c>
      <c r="IH20" s="46">
        <v>171</v>
      </c>
      <c r="II20" s="46">
        <v>0</v>
      </c>
      <c r="IJ20" s="46">
        <v>0</v>
      </c>
      <c r="IK20" s="46">
        <v>0</v>
      </c>
      <c r="IL20" s="46">
        <v>0</v>
      </c>
      <c r="IM20" s="46">
        <v>0</v>
      </c>
      <c r="IN20" s="46">
        <v>0</v>
      </c>
      <c r="IO20" s="46">
        <v>0</v>
      </c>
      <c r="IP20" s="46">
        <v>0</v>
      </c>
      <c r="IQ20" s="46">
        <v>0</v>
      </c>
      <c r="IR20" s="46">
        <v>571</v>
      </c>
      <c r="IS20" s="46"/>
      <c r="IT20" s="46">
        <v>0</v>
      </c>
      <c r="IU20" s="46">
        <v>4185.8999999999996</v>
      </c>
    </row>
    <row r="21" spans="1:256" ht="21" customHeight="1" x14ac:dyDescent="0.25">
      <c r="A21" s="60"/>
      <c r="B21" s="66"/>
      <c r="C21" s="24" t="s">
        <v>269</v>
      </c>
      <c r="D21" s="25"/>
      <c r="E21" s="26"/>
      <c r="F21" s="21"/>
      <c r="G21" s="21"/>
      <c r="H21" s="21">
        <v>75</v>
      </c>
      <c r="I21" s="21"/>
      <c r="J21" s="21"/>
      <c r="K21" s="21"/>
      <c r="L21" s="21"/>
      <c r="M21" s="21"/>
      <c r="N21" s="21">
        <v>40</v>
      </c>
      <c r="O21" s="21">
        <v>40</v>
      </c>
      <c r="P21" s="21"/>
      <c r="Q21" s="21"/>
      <c r="R21" s="21">
        <v>70</v>
      </c>
      <c r="S21" s="21"/>
      <c r="T21" s="21"/>
      <c r="U21" s="21"/>
      <c r="V21" s="21">
        <v>70</v>
      </c>
      <c r="W21" s="21"/>
      <c r="X21" s="21">
        <v>70</v>
      </c>
      <c r="Y21" s="21">
        <v>170</v>
      </c>
      <c r="Z21" s="21">
        <v>100</v>
      </c>
      <c r="AA21" s="21"/>
      <c r="AB21" s="21"/>
      <c r="AC21" s="21">
        <v>80</v>
      </c>
      <c r="AD21" s="21"/>
      <c r="AE21" s="21"/>
      <c r="AF21" s="21"/>
      <c r="AG21" s="21"/>
      <c r="AH21" s="21"/>
      <c r="AI21" s="21"/>
      <c r="AJ21" s="21"/>
      <c r="AK21" s="21"/>
      <c r="AL21" s="21">
        <v>20</v>
      </c>
      <c r="AM21" s="21"/>
      <c r="AN21" s="21"/>
      <c r="AO21" s="21"/>
      <c r="AP21" s="21"/>
      <c r="AQ21" s="21"/>
      <c r="AR21" s="21"/>
      <c r="AS21" s="21">
        <v>60</v>
      </c>
      <c r="AT21" s="21"/>
      <c r="AU21" s="21"/>
      <c r="AV21" s="21"/>
      <c r="AW21" s="21">
        <v>40</v>
      </c>
      <c r="AX21" s="21"/>
      <c r="AY21" s="21">
        <v>100</v>
      </c>
      <c r="AZ21" s="21"/>
      <c r="BA21" s="21">
        <v>35</v>
      </c>
      <c r="BB21" s="21"/>
      <c r="BC21" s="21">
        <v>10</v>
      </c>
      <c r="BD21" s="21"/>
      <c r="BE21" s="21"/>
      <c r="BF21" s="21">
        <v>40</v>
      </c>
      <c r="BG21" s="21"/>
      <c r="BH21" s="21"/>
      <c r="BI21" s="21">
        <v>215</v>
      </c>
      <c r="BJ21" s="21"/>
      <c r="BK21" s="21"/>
      <c r="BL21" s="21">
        <v>40</v>
      </c>
      <c r="BM21" s="21"/>
      <c r="BN21" s="21">
        <v>100</v>
      </c>
      <c r="BO21" s="21"/>
      <c r="BP21" s="21"/>
      <c r="BQ21" s="21"/>
      <c r="BR21" s="21">
        <v>55</v>
      </c>
      <c r="BS21" s="21">
        <v>1430</v>
      </c>
      <c r="BT21" s="21"/>
      <c r="BU21" s="21"/>
      <c r="BV21" s="21"/>
      <c r="BW21" s="21"/>
      <c r="BX21" s="21"/>
      <c r="BY21" s="21"/>
      <c r="BZ21" s="21"/>
      <c r="CA21" s="21"/>
      <c r="CB21" s="21">
        <v>42</v>
      </c>
      <c r="CC21" s="21"/>
      <c r="CD21" s="21">
        <v>21</v>
      </c>
      <c r="CE21" s="21"/>
      <c r="CF21" s="21">
        <v>227</v>
      </c>
      <c r="CG21" s="21"/>
      <c r="CH21" s="21"/>
      <c r="CI21" s="21"/>
      <c r="CJ21" s="21">
        <v>20</v>
      </c>
      <c r="CK21" s="21"/>
      <c r="CL21" s="21"/>
      <c r="CM21" s="21"/>
      <c r="CN21" s="21"/>
      <c r="CO21" s="21"/>
      <c r="CP21" s="21"/>
      <c r="CQ21" s="21">
        <v>16</v>
      </c>
      <c r="CR21" s="21"/>
      <c r="CS21" s="21">
        <v>6</v>
      </c>
      <c r="CT21" s="21"/>
      <c r="CU21" s="21"/>
      <c r="CV21" s="21">
        <v>284</v>
      </c>
      <c r="CW21" s="21"/>
      <c r="CX21" s="21"/>
      <c r="CY21" s="21"/>
      <c r="CZ21" s="21"/>
      <c r="DA21" s="21"/>
      <c r="DB21" s="21">
        <v>616</v>
      </c>
      <c r="DC21" s="21">
        <v>0</v>
      </c>
      <c r="DD21" s="21">
        <v>0</v>
      </c>
      <c r="DE21" s="21">
        <v>24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5</v>
      </c>
      <c r="DX21" s="21">
        <v>0</v>
      </c>
      <c r="DY21" s="21">
        <v>0</v>
      </c>
      <c r="DZ21" s="21">
        <v>0</v>
      </c>
      <c r="EA21" s="21"/>
      <c r="EB21" s="21">
        <v>0</v>
      </c>
      <c r="EC21" s="21">
        <v>0</v>
      </c>
      <c r="ED21" s="21">
        <v>0</v>
      </c>
      <c r="EE21" s="21">
        <v>86</v>
      </c>
      <c r="EF21" s="21">
        <v>0</v>
      </c>
      <c r="EG21" s="21"/>
      <c r="EH21" s="21">
        <v>0</v>
      </c>
      <c r="EI21" s="21">
        <v>0</v>
      </c>
      <c r="EJ21" s="21">
        <v>0</v>
      </c>
      <c r="EK21" s="21">
        <v>0</v>
      </c>
      <c r="EL21" s="21">
        <v>50</v>
      </c>
      <c r="EM21" s="21">
        <v>0</v>
      </c>
      <c r="EN21" s="21">
        <v>0</v>
      </c>
      <c r="EO21" s="21">
        <v>0</v>
      </c>
      <c r="EP21" s="21">
        <v>165</v>
      </c>
      <c r="EQ21" s="21"/>
      <c r="ER21" s="21"/>
      <c r="ES21" s="21"/>
      <c r="ET21" s="21"/>
      <c r="EU21" s="21"/>
      <c r="EV21" s="21"/>
      <c r="EW21" s="21"/>
      <c r="EX21" s="21">
        <v>300</v>
      </c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>
        <v>300</v>
      </c>
      <c r="FU21" s="21"/>
      <c r="FV21" s="21">
        <v>0</v>
      </c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>
        <v>0</v>
      </c>
      <c r="GI21" s="21"/>
      <c r="GJ21" s="21">
        <v>96.09</v>
      </c>
      <c r="GK21" s="21">
        <v>37.01</v>
      </c>
      <c r="GL21" s="21">
        <v>0</v>
      </c>
      <c r="GM21" s="21">
        <v>39.94</v>
      </c>
      <c r="GN21" s="21">
        <v>0</v>
      </c>
      <c r="GO21" s="21">
        <v>0</v>
      </c>
      <c r="GP21" s="21">
        <v>0</v>
      </c>
      <c r="GQ21" s="21">
        <v>4.8</v>
      </c>
      <c r="GR21" s="21">
        <v>51.16</v>
      </c>
      <c r="GS21" s="21">
        <v>0</v>
      </c>
      <c r="GT21" s="21">
        <v>0</v>
      </c>
      <c r="GU21" s="21">
        <v>0</v>
      </c>
      <c r="GV21" s="21">
        <v>0</v>
      </c>
      <c r="GW21" s="21">
        <v>0</v>
      </c>
      <c r="GX21" s="21">
        <v>0</v>
      </c>
      <c r="GY21" s="21">
        <v>0</v>
      </c>
      <c r="GZ21" s="21">
        <v>0</v>
      </c>
      <c r="HA21" s="21">
        <v>229</v>
      </c>
      <c r="HB21" s="21">
        <v>0</v>
      </c>
      <c r="HC21" s="21">
        <v>0</v>
      </c>
      <c r="HD21" s="21">
        <v>0</v>
      </c>
      <c r="HE21" s="21">
        <v>0</v>
      </c>
      <c r="HF21" s="21">
        <v>0</v>
      </c>
      <c r="HG21" s="21">
        <v>0</v>
      </c>
      <c r="HH21" s="21">
        <v>0</v>
      </c>
      <c r="HI21" s="21">
        <v>0</v>
      </c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>
        <v>0</v>
      </c>
      <c r="HX21" s="21"/>
      <c r="HY21" s="21"/>
      <c r="HZ21" s="21">
        <v>0</v>
      </c>
      <c r="IA21" s="21"/>
      <c r="IB21" s="21"/>
      <c r="IC21" s="21"/>
      <c r="ID21" s="21"/>
      <c r="IE21" s="21"/>
      <c r="IF21" s="21"/>
      <c r="IG21" s="21">
        <v>4170</v>
      </c>
      <c r="IH21" s="21">
        <v>3790</v>
      </c>
      <c r="II21" s="21"/>
      <c r="IJ21" s="21"/>
      <c r="IK21" s="21"/>
      <c r="IL21" s="21"/>
      <c r="IM21" s="21"/>
      <c r="IN21" s="21"/>
      <c r="IO21" s="21"/>
      <c r="IP21" s="21"/>
      <c r="IQ21" s="21"/>
      <c r="IR21" s="21">
        <v>7960</v>
      </c>
      <c r="IS21" s="21"/>
      <c r="IT21" s="21">
        <v>0</v>
      </c>
      <c r="IU21" s="21">
        <v>10700</v>
      </c>
    </row>
    <row r="22" spans="1:256" ht="21" customHeight="1" x14ac:dyDescent="0.25">
      <c r="A22" s="60"/>
      <c r="B22" s="67"/>
      <c r="C22" s="24" t="s">
        <v>270</v>
      </c>
      <c r="D22" s="25"/>
      <c r="E22" s="26">
        <v>0</v>
      </c>
      <c r="F22" s="21">
        <v>0</v>
      </c>
      <c r="G22" s="21">
        <v>0</v>
      </c>
      <c r="H22" s="21">
        <v>0</v>
      </c>
      <c r="I22" s="21">
        <v>34</v>
      </c>
      <c r="J22" s="21">
        <v>0</v>
      </c>
      <c r="K22" s="21">
        <v>0</v>
      </c>
      <c r="L22" s="21">
        <v>0</v>
      </c>
      <c r="M22" s="21">
        <v>40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30</v>
      </c>
      <c r="AG22" s="21">
        <v>0</v>
      </c>
      <c r="AH22" s="21">
        <v>0</v>
      </c>
      <c r="AI22" s="21">
        <v>0</v>
      </c>
      <c r="AJ22" s="21">
        <v>0</v>
      </c>
      <c r="AK22" s="21">
        <v>15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23</v>
      </c>
      <c r="BC22" s="21">
        <v>15</v>
      </c>
      <c r="BD22" s="21">
        <v>8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5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v>170</v>
      </c>
      <c r="BT22" s="21">
        <v>0</v>
      </c>
      <c r="BU22" s="21">
        <v>2</v>
      </c>
      <c r="BV22" s="21">
        <v>0</v>
      </c>
      <c r="BW22" s="21">
        <v>2</v>
      </c>
      <c r="BX22" s="21">
        <v>20</v>
      </c>
      <c r="BY22" s="21">
        <v>2</v>
      </c>
      <c r="BZ22" s="21">
        <v>15</v>
      </c>
      <c r="CA22" s="21">
        <v>2</v>
      </c>
      <c r="CB22" s="21">
        <v>15</v>
      </c>
      <c r="CC22" s="21">
        <v>2</v>
      </c>
      <c r="CD22" s="21">
        <v>27</v>
      </c>
      <c r="CE22" s="21">
        <v>5</v>
      </c>
      <c r="CF22" s="21">
        <v>80</v>
      </c>
      <c r="CG22" s="21">
        <v>2</v>
      </c>
      <c r="CH22" s="21">
        <v>30</v>
      </c>
      <c r="CI22" s="21">
        <v>2</v>
      </c>
      <c r="CJ22" s="21">
        <v>30</v>
      </c>
      <c r="CK22" s="21">
        <v>2</v>
      </c>
      <c r="CL22" s="21">
        <v>2</v>
      </c>
      <c r="CM22" s="21">
        <v>39</v>
      </c>
      <c r="CN22" s="21">
        <v>20</v>
      </c>
      <c r="CO22" s="21">
        <v>5</v>
      </c>
      <c r="CP22" s="21">
        <v>2</v>
      </c>
      <c r="CQ22" s="21">
        <v>10</v>
      </c>
      <c r="CR22" s="21">
        <v>17</v>
      </c>
      <c r="CS22" s="21">
        <v>20</v>
      </c>
      <c r="CT22" s="21">
        <v>2</v>
      </c>
      <c r="CU22" s="21">
        <v>2</v>
      </c>
      <c r="CV22" s="21">
        <v>107</v>
      </c>
      <c r="CW22" s="21">
        <v>2</v>
      </c>
      <c r="CX22" s="21">
        <v>2</v>
      </c>
      <c r="CY22" s="21">
        <v>2</v>
      </c>
      <c r="CZ22" s="21">
        <v>2</v>
      </c>
      <c r="DA22" s="21">
        <v>10</v>
      </c>
      <c r="DB22" s="21">
        <v>482</v>
      </c>
      <c r="DC22" s="21">
        <v>0</v>
      </c>
      <c r="DD22" s="21">
        <v>0</v>
      </c>
      <c r="DE22" s="21">
        <v>54</v>
      </c>
      <c r="DF22" s="21">
        <v>0</v>
      </c>
      <c r="DG22" s="21">
        <v>25</v>
      </c>
      <c r="DH22" s="21">
        <v>0</v>
      </c>
      <c r="DI22" s="21">
        <v>0</v>
      </c>
      <c r="DJ22" s="21">
        <v>0</v>
      </c>
      <c r="DK22" s="21">
        <v>50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18</v>
      </c>
      <c r="DU22" s="21">
        <v>0</v>
      </c>
      <c r="DV22" s="21">
        <v>10</v>
      </c>
      <c r="DW22" s="21">
        <v>30</v>
      </c>
      <c r="DX22" s="21">
        <v>0</v>
      </c>
      <c r="DY22" s="21">
        <v>20</v>
      </c>
      <c r="DZ22" s="21">
        <v>0</v>
      </c>
      <c r="EA22" s="21">
        <v>15</v>
      </c>
      <c r="EB22" s="21">
        <v>0</v>
      </c>
      <c r="EC22" s="21">
        <v>0</v>
      </c>
      <c r="ED22" s="21">
        <v>85</v>
      </c>
      <c r="EE22" s="21">
        <v>78</v>
      </c>
      <c r="EF22" s="21">
        <v>106.4</v>
      </c>
      <c r="EG22" s="21">
        <v>140.69999999999999</v>
      </c>
      <c r="EH22" s="21">
        <v>120</v>
      </c>
      <c r="EI22" s="21">
        <v>0</v>
      </c>
      <c r="EJ22" s="21">
        <v>0</v>
      </c>
      <c r="EK22" s="21">
        <v>0</v>
      </c>
      <c r="EL22" s="21">
        <v>0</v>
      </c>
      <c r="EM22" s="21">
        <v>0</v>
      </c>
      <c r="EN22" s="21">
        <v>30</v>
      </c>
      <c r="EO22" s="21">
        <v>100</v>
      </c>
      <c r="EP22" s="21">
        <v>882.09999999999991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1282.5</v>
      </c>
      <c r="EY22" s="21">
        <v>0</v>
      </c>
      <c r="EZ22" s="21">
        <v>0</v>
      </c>
      <c r="FA22" s="21">
        <v>0</v>
      </c>
      <c r="FB22" s="21">
        <v>25</v>
      </c>
      <c r="FC22" s="21">
        <v>25</v>
      </c>
      <c r="FD22" s="21">
        <v>25</v>
      </c>
      <c r="FE22" s="21">
        <v>25</v>
      </c>
      <c r="FF22" s="21">
        <v>0</v>
      </c>
      <c r="FG22" s="21">
        <v>115.5</v>
      </c>
      <c r="FH22" s="21">
        <v>0</v>
      </c>
      <c r="FI22" s="21">
        <v>10</v>
      </c>
      <c r="FJ22" s="21">
        <v>0</v>
      </c>
      <c r="FK22" s="21">
        <v>0</v>
      </c>
      <c r="FL22" s="21">
        <v>0</v>
      </c>
      <c r="FM22" s="21">
        <v>0</v>
      </c>
      <c r="FN22" s="21">
        <v>0</v>
      </c>
      <c r="FO22" s="21">
        <v>0</v>
      </c>
      <c r="FP22" s="21">
        <v>0</v>
      </c>
      <c r="FQ22" s="21">
        <v>45</v>
      </c>
      <c r="FR22" s="21">
        <v>25</v>
      </c>
      <c r="FS22" s="21">
        <v>0</v>
      </c>
      <c r="FT22" s="21">
        <v>1578</v>
      </c>
      <c r="FU22" s="21">
        <v>500</v>
      </c>
      <c r="FV22" s="21">
        <v>500</v>
      </c>
      <c r="FW22" s="21"/>
      <c r="FX22" s="21"/>
      <c r="FY22" s="21">
        <v>25</v>
      </c>
      <c r="FZ22" s="21">
        <v>15</v>
      </c>
      <c r="GA22" s="21">
        <v>6</v>
      </c>
      <c r="GB22" s="21">
        <v>5</v>
      </c>
      <c r="GC22" s="21"/>
      <c r="GD22" s="21"/>
      <c r="GE22" s="21">
        <v>22</v>
      </c>
      <c r="GF22" s="21"/>
      <c r="GG22" s="21">
        <v>7</v>
      </c>
      <c r="GH22" s="21">
        <v>80</v>
      </c>
      <c r="GI22" s="21">
        <v>0</v>
      </c>
      <c r="GJ22" s="21">
        <v>30</v>
      </c>
      <c r="GK22" s="21">
        <v>20</v>
      </c>
      <c r="GL22" s="21">
        <v>0</v>
      </c>
      <c r="GM22" s="21">
        <v>20</v>
      </c>
      <c r="GN22" s="21">
        <v>3</v>
      </c>
      <c r="GO22" s="21">
        <v>0</v>
      </c>
      <c r="GP22" s="21">
        <v>0</v>
      </c>
      <c r="GQ22" s="21">
        <v>20</v>
      </c>
      <c r="GR22" s="21">
        <v>30</v>
      </c>
      <c r="GS22" s="21">
        <v>0</v>
      </c>
      <c r="GT22" s="21">
        <v>0</v>
      </c>
      <c r="GU22" s="21">
        <v>0</v>
      </c>
      <c r="GV22" s="21">
        <v>0</v>
      </c>
      <c r="GW22" s="21">
        <v>0</v>
      </c>
      <c r="GX22" s="21">
        <v>15</v>
      </c>
      <c r="GY22" s="21">
        <v>15</v>
      </c>
      <c r="GZ22" s="21">
        <v>0</v>
      </c>
      <c r="HA22" s="21">
        <v>153</v>
      </c>
      <c r="HB22" s="21">
        <v>0</v>
      </c>
      <c r="HC22" s="21">
        <v>0</v>
      </c>
      <c r="HD22" s="21">
        <v>0</v>
      </c>
      <c r="HE22" s="21">
        <v>0</v>
      </c>
      <c r="HF22" s="21">
        <v>0</v>
      </c>
      <c r="HG22" s="21">
        <v>0</v>
      </c>
      <c r="HH22" s="21">
        <v>900</v>
      </c>
      <c r="HI22" s="21">
        <v>900</v>
      </c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>
        <v>0</v>
      </c>
      <c r="HX22" s="21"/>
      <c r="HY22" s="21"/>
      <c r="HZ22" s="21">
        <v>0</v>
      </c>
      <c r="IA22" s="21">
        <v>0</v>
      </c>
      <c r="IB22" s="21">
        <v>0</v>
      </c>
      <c r="IC22" s="21">
        <v>0</v>
      </c>
      <c r="ID22" s="21">
        <v>0</v>
      </c>
      <c r="IE22" s="21">
        <v>0</v>
      </c>
      <c r="IF22" s="21">
        <v>0</v>
      </c>
      <c r="IG22" s="21">
        <v>449</v>
      </c>
      <c r="IH22" s="21">
        <v>220</v>
      </c>
      <c r="II22" s="21">
        <v>0</v>
      </c>
      <c r="IJ22" s="21">
        <v>0</v>
      </c>
      <c r="IK22" s="21">
        <v>0</v>
      </c>
      <c r="IL22" s="21">
        <v>0</v>
      </c>
      <c r="IM22" s="21">
        <v>0</v>
      </c>
      <c r="IN22" s="21">
        <v>0</v>
      </c>
      <c r="IO22" s="21">
        <v>0</v>
      </c>
      <c r="IP22" s="21">
        <v>0</v>
      </c>
      <c r="IQ22" s="21">
        <v>0</v>
      </c>
      <c r="IR22" s="21">
        <v>669</v>
      </c>
      <c r="IS22" s="21"/>
      <c r="IT22" s="21">
        <v>0</v>
      </c>
      <c r="IU22" s="21">
        <v>5414.1</v>
      </c>
    </row>
    <row r="23" spans="1:256" s="43" customFormat="1" ht="21" customHeight="1" thickBot="1" x14ac:dyDescent="0.3">
      <c r="A23" s="61"/>
      <c r="B23" s="38" t="s">
        <v>257</v>
      </c>
      <c r="C23" s="39" t="s">
        <v>272</v>
      </c>
      <c r="D23" s="40"/>
      <c r="E23" s="41">
        <f>SUM(E20:E22)</f>
        <v>0</v>
      </c>
      <c r="F23" s="41">
        <f t="shared" ref="F23:BQ23" si="12">SUM(F20:F22)</f>
        <v>0</v>
      </c>
      <c r="G23" s="41">
        <f t="shared" si="12"/>
        <v>0</v>
      </c>
      <c r="H23" s="41">
        <f t="shared" si="12"/>
        <v>75</v>
      </c>
      <c r="I23" s="41">
        <f t="shared" si="12"/>
        <v>34</v>
      </c>
      <c r="J23" s="41">
        <f t="shared" si="12"/>
        <v>0</v>
      </c>
      <c r="K23" s="41">
        <f t="shared" si="12"/>
        <v>0</v>
      </c>
      <c r="L23" s="41">
        <f t="shared" si="12"/>
        <v>0</v>
      </c>
      <c r="M23" s="41">
        <f t="shared" si="12"/>
        <v>40</v>
      </c>
      <c r="N23" s="41">
        <f t="shared" si="12"/>
        <v>40</v>
      </c>
      <c r="O23" s="41">
        <f t="shared" si="12"/>
        <v>40</v>
      </c>
      <c r="P23" s="41">
        <f t="shared" si="12"/>
        <v>0</v>
      </c>
      <c r="Q23" s="41">
        <f t="shared" si="12"/>
        <v>0</v>
      </c>
      <c r="R23" s="41">
        <f t="shared" si="12"/>
        <v>70</v>
      </c>
      <c r="S23" s="41">
        <f t="shared" si="12"/>
        <v>0</v>
      </c>
      <c r="T23" s="41">
        <f t="shared" si="12"/>
        <v>0</v>
      </c>
      <c r="U23" s="41">
        <f t="shared" si="12"/>
        <v>0</v>
      </c>
      <c r="V23" s="41">
        <f t="shared" si="12"/>
        <v>70</v>
      </c>
      <c r="W23" s="41">
        <f t="shared" si="12"/>
        <v>0</v>
      </c>
      <c r="X23" s="41">
        <f t="shared" si="12"/>
        <v>70</v>
      </c>
      <c r="Y23" s="41">
        <f t="shared" si="12"/>
        <v>170</v>
      </c>
      <c r="Z23" s="41">
        <f t="shared" si="12"/>
        <v>100</v>
      </c>
      <c r="AA23" s="41">
        <f t="shared" si="12"/>
        <v>0</v>
      </c>
      <c r="AB23" s="41">
        <f t="shared" si="12"/>
        <v>0</v>
      </c>
      <c r="AC23" s="41">
        <f t="shared" si="12"/>
        <v>80</v>
      </c>
      <c r="AD23" s="41">
        <f t="shared" si="12"/>
        <v>0</v>
      </c>
      <c r="AE23" s="41">
        <f t="shared" si="12"/>
        <v>0</v>
      </c>
      <c r="AF23" s="41">
        <f t="shared" si="12"/>
        <v>30</v>
      </c>
      <c r="AG23" s="41">
        <f t="shared" si="12"/>
        <v>0</v>
      </c>
      <c r="AH23" s="41">
        <f t="shared" si="12"/>
        <v>0</v>
      </c>
      <c r="AI23" s="41">
        <f t="shared" si="12"/>
        <v>0</v>
      </c>
      <c r="AJ23" s="41">
        <f t="shared" si="12"/>
        <v>0</v>
      </c>
      <c r="AK23" s="41">
        <f t="shared" si="12"/>
        <v>15</v>
      </c>
      <c r="AL23" s="41">
        <f t="shared" si="12"/>
        <v>20</v>
      </c>
      <c r="AM23" s="41">
        <f t="shared" si="12"/>
        <v>0</v>
      </c>
      <c r="AN23" s="41">
        <f t="shared" si="12"/>
        <v>0</v>
      </c>
      <c r="AO23" s="41">
        <f t="shared" si="12"/>
        <v>0</v>
      </c>
      <c r="AP23" s="41">
        <f t="shared" si="12"/>
        <v>0</v>
      </c>
      <c r="AQ23" s="41">
        <f t="shared" si="12"/>
        <v>0</v>
      </c>
      <c r="AR23" s="41">
        <f t="shared" si="12"/>
        <v>0</v>
      </c>
      <c r="AS23" s="41">
        <f t="shared" si="12"/>
        <v>60</v>
      </c>
      <c r="AT23" s="41">
        <f t="shared" si="12"/>
        <v>0</v>
      </c>
      <c r="AU23" s="41">
        <f t="shared" si="12"/>
        <v>0</v>
      </c>
      <c r="AV23" s="41">
        <f t="shared" si="12"/>
        <v>0</v>
      </c>
      <c r="AW23" s="41">
        <f t="shared" si="12"/>
        <v>40</v>
      </c>
      <c r="AX23" s="41">
        <f t="shared" si="12"/>
        <v>0</v>
      </c>
      <c r="AY23" s="41">
        <f t="shared" si="12"/>
        <v>100</v>
      </c>
      <c r="AZ23" s="41">
        <f t="shared" si="12"/>
        <v>0</v>
      </c>
      <c r="BA23" s="41">
        <f t="shared" si="12"/>
        <v>35</v>
      </c>
      <c r="BB23" s="41">
        <f t="shared" si="12"/>
        <v>23</v>
      </c>
      <c r="BC23" s="41">
        <f t="shared" si="12"/>
        <v>25</v>
      </c>
      <c r="BD23" s="41">
        <f t="shared" si="12"/>
        <v>8</v>
      </c>
      <c r="BE23" s="41">
        <f t="shared" si="12"/>
        <v>0</v>
      </c>
      <c r="BF23" s="41">
        <f t="shared" si="12"/>
        <v>40</v>
      </c>
      <c r="BG23" s="41">
        <f t="shared" si="12"/>
        <v>0</v>
      </c>
      <c r="BH23" s="41">
        <f t="shared" si="12"/>
        <v>0</v>
      </c>
      <c r="BI23" s="41">
        <f t="shared" si="12"/>
        <v>215</v>
      </c>
      <c r="BJ23" s="41">
        <f t="shared" si="12"/>
        <v>0</v>
      </c>
      <c r="BK23" s="41">
        <f t="shared" si="12"/>
        <v>0</v>
      </c>
      <c r="BL23" s="41">
        <f t="shared" si="12"/>
        <v>45</v>
      </c>
      <c r="BM23" s="41">
        <f t="shared" si="12"/>
        <v>0</v>
      </c>
      <c r="BN23" s="41">
        <f t="shared" si="12"/>
        <v>100</v>
      </c>
      <c r="BO23" s="41">
        <f t="shared" si="12"/>
        <v>0</v>
      </c>
      <c r="BP23" s="41">
        <f t="shared" si="12"/>
        <v>0</v>
      </c>
      <c r="BQ23" s="41">
        <f t="shared" si="12"/>
        <v>0</v>
      </c>
      <c r="BR23" s="41">
        <f t="shared" ref="BR23:EC23" si="13">SUM(BR20:BR22)</f>
        <v>55</v>
      </c>
      <c r="BS23" s="41">
        <f t="shared" si="13"/>
        <v>1600</v>
      </c>
      <c r="BT23" s="41">
        <f t="shared" si="13"/>
        <v>0</v>
      </c>
      <c r="BU23" s="41">
        <f t="shared" si="13"/>
        <v>2</v>
      </c>
      <c r="BV23" s="41">
        <f t="shared" si="13"/>
        <v>0</v>
      </c>
      <c r="BW23" s="41">
        <f t="shared" si="13"/>
        <v>2</v>
      </c>
      <c r="BX23" s="41">
        <f t="shared" si="13"/>
        <v>20</v>
      </c>
      <c r="BY23" s="41">
        <f t="shared" si="13"/>
        <v>2</v>
      </c>
      <c r="BZ23" s="41">
        <f t="shared" si="13"/>
        <v>15</v>
      </c>
      <c r="CA23" s="41">
        <f t="shared" si="13"/>
        <v>2</v>
      </c>
      <c r="CB23" s="41">
        <f t="shared" si="13"/>
        <v>57</v>
      </c>
      <c r="CC23" s="41">
        <f t="shared" si="13"/>
        <v>2</v>
      </c>
      <c r="CD23" s="41">
        <f t="shared" si="13"/>
        <v>48</v>
      </c>
      <c r="CE23" s="41">
        <f t="shared" si="13"/>
        <v>5</v>
      </c>
      <c r="CF23" s="41">
        <f t="shared" si="13"/>
        <v>307</v>
      </c>
      <c r="CG23" s="41">
        <f t="shared" si="13"/>
        <v>2</v>
      </c>
      <c r="CH23" s="41">
        <f t="shared" si="13"/>
        <v>30</v>
      </c>
      <c r="CI23" s="41">
        <f t="shared" si="13"/>
        <v>2</v>
      </c>
      <c r="CJ23" s="41">
        <f t="shared" si="13"/>
        <v>50</v>
      </c>
      <c r="CK23" s="41">
        <f t="shared" si="13"/>
        <v>2</v>
      </c>
      <c r="CL23" s="41">
        <f t="shared" si="13"/>
        <v>2</v>
      </c>
      <c r="CM23" s="41">
        <f t="shared" si="13"/>
        <v>39</v>
      </c>
      <c r="CN23" s="41">
        <f t="shared" si="13"/>
        <v>20</v>
      </c>
      <c r="CO23" s="41">
        <f t="shared" si="13"/>
        <v>5</v>
      </c>
      <c r="CP23" s="41">
        <f t="shared" si="13"/>
        <v>2</v>
      </c>
      <c r="CQ23" s="41">
        <f t="shared" si="13"/>
        <v>26</v>
      </c>
      <c r="CR23" s="41">
        <f t="shared" si="13"/>
        <v>17</v>
      </c>
      <c r="CS23" s="41">
        <f t="shared" si="13"/>
        <v>26</v>
      </c>
      <c r="CT23" s="41">
        <f t="shared" si="13"/>
        <v>2</v>
      </c>
      <c r="CU23" s="41">
        <f t="shared" si="13"/>
        <v>2</v>
      </c>
      <c r="CV23" s="41">
        <f t="shared" si="13"/>
        <v>393</v>
      </c>
      <c r="CW23" s="41">
        <f t="shared" si="13"/>
        <v>2</v>
      </c>
      <c r="CX23" s="41">
        <f t="shared" si="13"/>
        <v>2</v>
      </c>
      <c r="CY23" s="41">
        <f t="shared" si="13"/>
        <v>2</v>
      </c>
      <c r="CZ23" s="41">
        <f t="shared" si="13"/>
        <v>2</v>
      </c>
      <c r="DA23" s="41">
        <f t="shared" si="13"/>
        <v>10</v>
      </c>
      <c r="DB23" s="41">
        <f t="shared" si="13"/>
        <v>1100</v>
      </c>
      <c r="DC23" s="41">
        <f t="shared" si="13"/>
        <v>0</v>
      </c>
      <c r="DD23" s="41">
        <f t="shared" si="13"/>
        <v>0</v>
      </c>
      <c r="DE23" s="41">
        <f t="shared" si="13"/>
        <v>81</v>
      </c>
      <c r="DF23" s="41">
        <f t="shared" si="13"/>
        <v>0</v>
      </c>
      <c r="DG23" s="41">
        <f t="shared" si="13"/>
        <v>25</v>
      </c>
      <c r="DH23" s="41">
        <f t="shared" si="13"/>
        <v>2</v>
      </c>
      <c r="DI23" s="41">
        <f t="shared" si="13"/>
        <v>0</v>
      </c>
      <c r="DJ23" s="41">
        <f t="shared" si="13"/>
        <v>0</v>
      </c>
      <c r="DK23" s="41">
        <f t="shared" si="13"/>
        <v>50</v>
      </c>
      <c r="DL23" s="41">
        <f t="shared" si="13"/>
        <v>0</v>
      </c>
      <c r="DM23" s="41">
        <f t="shared" si="13"/>
        <v>0</v>
      </c>
      <c r="DN23" s="41">
        <f t="shared" si="13"/>
        <v>0</v>
      </c>
      <c r="DO23" s="41">
        <f t="shared" si="13"/>
        <v>0</v>
      </c>
      <c r="DP23" s="41">
        <f t="shared" si="13"/>
        <v>0</v>
      </c>
      <c r="DQ23" s="41">
        <f t="shared" si="13"/>
        <v>0</v>
      </c>
      <c r="DR23" s="41">
        <f t="shared" si="13"/>
        <v>0</v>
      </c>
      <c r="DS23" s="41">
        <f t="shared" si="13"/>
        <v>0</v>
      </c>
      <c r="DT23" s="41">
        <f t="shared" si="13"/>
        <v>18</v>
      </c>
      <c r="DU23" s="41">
        <f t="shared" si="13"/>
        <v>0</v>
      </c>
      <c r="DV23" s="41">
        <f t="shared" si="13"/>
        <v>10</v>
      </c>
      <c r="DW23" s="41">
        <f t="shared" si="13"/>
        <v>38</v>
      </c>
      <c r="DX23" s="41">
        <f t="shared" si="13"/>
        <v>0</v>
      </c>
      <c r="DY23" s="41">
        <f t="shared" si="13"/>
        <v>20</v>
      </c>
      <c r="DZ23" s="41">
        <f t="shared" si="13"/>
        <v>0</v>
      </c>
      <c r="EA23" s="41">
        <f t="shared" si="13"/>
        <v>20</v>
      </c>
      <c r="EB23" s="41">
        <f t="shared" si="13"/>
        <v>0</v>
      </c>
      <c r="EC23" s="41">
        <f t="shared" si="13"/>
        <v>0</v>
      </c>
      <c r="ED23" s="41">
        <f t="shared" ref="ED23:GO23" si="14">SUM(ED20:ED22)</f>
        <v>85</v>
      </c>
      <c r="EE23" s="41">
        <f t="shared" si="14"/>
        <v>214</v>
      </c>
      <c r="EF23" s="41">
        <f t="shared" si="14"/>
        <v>120.9</v>
      </c>
      <c r="EG23" s="41">
        <f t="shared" si="14"/>
        <v>206.1</v>
      </c>
      <c r="EH23" s="41">
        <f t="shared" si="14"/>
        <v>120</v>
      </c>
      <c r="EI23" s="41">
        <f t="shared" si="14"/>
        <v>0</v>
      </c>
      <c r="EJ23" s="41">
        <f t="shared" si="14"/>
        <v>0</v>
      </c>
      <c r="EK23" s="41">
        <f t="shared" si="14"/>
        <v>0</v>
      </c>
      <c r="EL23" s="41">
        <f t="shared" si="14"/>
        <v>50</v>
      </c>
      <c r="EM23" s="41">
        <f t="shared" si="14"/>
        <v>0</v>
      </c>
      <c r="EN23" s="41">
        <f t="shared" si="14"/>
        <v>33</v>
      </c>
      <c r="EO23" s="41">
        <f t="shared" si="14"/>
        <v>107</v>
      </c>
      <c r="EP23" s="41">
        <f t="shared" si="14"/>
        <v>1200</v>
      </c>
      <c r="EQ23" s="41">
        <f t="shared" si="14"/>
        <v>0</v>
      </c>
      <c r="ER23" s="41">
        <f t="shared" si="14"/>
        <v>0</v>
      </c>
      <c r="ES23" s="41">
        <f t="shared" si="14"/>
        <v>0</v>
      </c>
      <c r="ET23" s="41">
        <f t="shared" si="14"/>
        <v>0</v>
      </c>
      <c r="EU23" s="41">
        <f t="shared" si="14"/>
        <v>0</v>
      </c>
      <c r="EV23" s="41">
        <f t="shared" si="14"/>
        <v>0</v>
      </c>
      <c r="EW23" s="41">
        <f t="shared" si="14"/>
        <v>0</v>
      </c>
      <c r="EX23" s="41">
        <f t="shared" si="14"/>
        <v>2532.5</v>
      </c>
      <c r="EY23" s="41">
        <f t="shared" si="14"/>
        <v>0</v>
      </c>
      <c r="EZ23" s="41">
        <f t="shared" si="14"/>
        <v>0</v>
      </c>
      <c r="FA23" s="41">
        <f t="shared" si="14"/>
        <v>0</v>
      </c>
      <c r="FB23" s="41">
        <f t="shared" si="14"/>
        <v>25</v>
      </c>
      <c r="FC23" s="41">
        <f t="shared" si="14"/>
        <v>50</v>
      </c>
      <c r="FD23" s="41">
        <f t="shared" si="14"/>
        <v>25</v>
      </c>
      <c r="FE23" s="41">
        <f t="shared" si="14"/>
        <v>25</v>
      </c>
      <c r="FF23" s="41">
        <f t="shared" si="14"/>
        <v>0</v>
      </c>
      <c r="FG23" s="41">
        <f t="shared" si="14"/>
        <v>215.5</v>
      </c>
      <c r="FH23" s="41">
        <f t="shared" si="14"/>
        <v>0</v>
      </c>
      <c r="FI23" s="41">
        <f t="shared" si="14"/>
        <v>45</v>
      </c>
      <c r="FJ23" s="41">
        <f t="shared" si="14"/>
        <v>0</v>
      </c>
      <c r="FK23" s="41">
        <f t="shared" si="14"/>
        <v>0</v>
      </c>
      <c r="FL23" s="41">
        <f t="shared" si="14"/>
        <v>0</v>
      </c>
      <c r="FM23" s="41">
        <f t="shared" si="14"/>
        <v>0</v>
      </c>
      <c r="FN23" s="41">
        <f t="shared" si="14"/>
        <v>0</v>
      </c>
      <c r="FO23" s="41">
        <f t="shared" si="14"/>
        <v>0</v>
      </c>
      <c r="FP23" s="41">
        <f t="shared" si="14"/>
        <v>0</v>
      </c>
      <c r="FQ23" s="41">
        <f t="shared" si="14"/>
        <v>57</v>
      </c>
      <c r="FR23" s="41">
        <f t="shared" si="14"/>
        <v>25</v>
      </c>
      <c r="FS23" s="41">
        <f t="shared" si="14"/>
        <v>0</v>
      </c>
      <c r="FT23" s="41">
        <f t="shared" si="14"/>
        <v>3000</v>
      </c>
      <c r="FU23" s="41">
        <f t="shared" si="14"/>
        <v>700</v>
      </c>
      <c r="FV23" s="41">
        <f t="shared" si="14"/>
        <v>700</v>
      </c>
      <c r="FW23" s="41">
        <f t="shared" si="14"/>
        <v>0</v>
      </c>
      <c r="FX23" s="41">
        <f t="shared" si="14"/>
        <v>0</v>
      </c>
      <c r="FY23" s="41">
        <f t="shared" si="14"/>
        <v>27</v>
      </c>
      <c r="FZ23" s="41">
        <f t="shared" si="14"/>
        <v>25</v>
      </c>
      <c r="GA23" s="41">
        <f t="shared" si="14"/>
        <v>6</v>
      </c>
      <c r="GB23" s="41">
        <f t="shared" si="14"/>
        <v>5</v>
      </c>
      <c r="GC23" s="41">
        <f t="shared" si="14"/>
        <v>0</v>
      </c>
      <c r="GD23" s="41">
        <f t="shared" si="14"/>
        <v>0</v>
      </c>
      <c r="GE23" s="41">
        <f t="shared" si="14"/>
        <v>22</v>
      </c>
      <c r="GF23" s="41">
        <f t="shared" si="14"/>
        <v>0</v>
      </c>
      <c r="GG23" s="41">
        <f t="shared" si="14"/>
        <v>15</v>
      </c>
      <c r="GH23" s="41">
        <f t="shared" si="14"/>
        <v>100</v>
      </c>
      <c r="GI23" s="41">
        <f t="shared" si="14"/>
        <v>0</v>
      </c>
      <c r="GJ23" s="41">
        <f t="shared" si="14"/>
        <v>129.09</v>
      </c>
      <c r="GK23" s="41">
        <f t="shared" si="14"/>
        <v>59.01</v>
      </c>
      <c r="GL23" s="41">
        <f t="shared" si="14"/>
        <v>0</v>
      </c>
      <c r="GM23" s="41">
        <f t="shared" si="14"/>
        <v>61.94</v>
      </c>
      <c r="GN23" s="41">
        <f t="shared" si="14"/>
        <v>4</v>
      </c>
      <c r="GO23" s="41">
        <f t="shared" si="14"/>
        <v>0</v>
      </c>
      <c r="GP23" s="41">
        <f t="shared" ref="GP23:IU23" si="15">SUM(GP20:GP22)</f>
        <v>0</v>
      </c>
      <c r="GQ23" s="41">
        <f t="shared" si="15"/>
        <v>27.8</v>
      </c>
      <c r="GR23" s="41">
        <f t="shared" si="15"/>
        <v>84.16</v>
      </c>
      <c r="GS23" s="41">
        <f t="shared" si="15"/>
        <v>0</v>
      </c>
      <c r="GT23" s="41">
        <f t="shared" si="15"/>
        <v>0</v>
      </c>
      <c r="GU23" s="41">
        <f t="shared" si="15"/>
        <v>0</v>
      </c>
      <c r="GV23" s="41">
        <f t="shared" si="15"/>
        <v>0</v>
      </c>
      <c r="GW23" s="41">
        <f t="shared" si="15"/>
        <v>0</v>
      </c>
      <c r="GX23" s="41">
        <f t="shared" si="15"/>
        <v>17</v>
      </c>
      <c r="GY23" s="41">
        <f t="shared" si="15"/>
        <v>17</v>
      </c>
      <c r="GZ23" s="41">
        <f t="shared" si="15"/>
        <v>0</v>
      </c>
      <c r="HA23" s="41">
        <f t="shared" si="15"/>
        <v>400</v>
      </c>
      <c r="HB23" s="41">
        <f t="shared" si="15"/>
        <v>0</v>
      </c>
      <c r="HC23" s="41">
        <f t="shared" si="15"/>
        <v>0</v>
      </c>
      <c r="HD23" s="41">
        <f t="shared" si="15"/>
        <v>0</v>
      </c>
      <c r="HE23" s="41">
        <f t="shared" si="15"/>
        <v>0</v>
      </c>
      <c r="HF23" s="41">
        <f t="shared" si="15"/>
        <v>0</v>
      </c>
      <c r="HG23" s="41">
        <f t="shared" si="15"/>
        <v>0</v>
      </c>
      <c r="HH23" s="41">
        <f t="shared" si="15"/>
        <v>3000</v>
      </c>
      <c r="HI23" s="41">
        <f t="shared" si="15"/>
        <v>3000</v>
      </c>
      <c r="HJ23" s="41">
        <f t="shared" si="15"/>
        <v>0</v>
      </c>
      <c r="HK23" s="41">
        <f t="shared" si="15"/>
        <v>0</v>
      </c>
      <c r="HL23" s="41">
        <f t="shared" si="15"/>
        <v>0</v>
      </c>
      <c r="HM23" s="41">
        <f t="shared" si="15"/>
        <v>0</v>
      </c>
      <c r="HN23" s="41">
        <f t="shared" si="15"/>
        <v>0</v>
      </c>
      <c r="HO23" s="41">
        <f t="shared" si="15"/>
        <v>0</v>
      </c>
      <c r="HP23" s="41">
        <f t="shared" si="15"/>
        <v>0</v>
      </c>
      <c r="HQ23" s="41">
        <f t="shared" si="15"/>
        <v>0</v>
      </c>
      <c r="HR23" s="41">
        <f t="shared" si="15"/>
        <v>0</v>
      </c>
      <c r="HS23" s="41">
        <f t="shared" si="15"/>
        <v>0</v>
      </c>
      <c r="HT23" s="41">
        <f t="shared" si="15"/>
        <v>0</v>
      </c>
      <c r="HU23" s="41">
        <f t="shared" si="15"/>
        <v>0</v>
      </c>
      <c r="HV23" s="41">
        <f t="shared" si="15"/>
        <v>0</v>
      </c>
      <c r="HW23" s="41">
        <f t="shared" si="15"/>
        <v>0</v>
      </c>
      <c r="HX23" s="41">
        <f t="shared" si="15"/>
        <v>0</v>
      </c>
      <c r="HY23" s="41">
        <f t="shared" si="15"/>
        <v>0</v>
      </c>
      <c r="HZ23" s="41">
        <f t="shared" si="15"/>
        <v>0</v>
      </c>
      <c r="IA23" s="41">
        <f t="shared" si="15"/>
        <v>0</v>
      </c>
      <c r="IB23" s="41">
        <f t="shared" si="15"/>
        <v>0</v>
      </c>
      <c r="IC23" s="41">
        <f t="shared" si="15"/>
        <v>0</v>
      </c>
      <c r="ID23" s="41">
        <f t="shared" si="15"/>
        <v>0</v>
      </c>
      <c r="IE23" s="41">
        <f t="shared" si="15"/>
        <v>0</v>
      </c>
      <c r="IF23" s="41">
        <f t="shared" si="15"/>
        <v>0</v>
      </c>
      <c r="IG23" s="41">
        <f t="shared" si="15"/>
        <v>5019</v>
      </c>
      <c r="IH23" s="41">
        <f t="shared" si="15"/>
        <v>4181</v>
      </c>
      <c r="II23" s="41">
        <f t="shared" si="15"/>
        <v>0</v>
      </c>
      <c r="IJ23" s="41">
        <f t="shared" si="15"/>
        <v>0</v>
      </c>
      <c r="IK23" s="41">
        <f t="shared" si="15"/>
        <v>0</v>
      </c>
      <c r="IL23" s="41">
        <f t="shared" si="15"/>
        <v>0</v>
      </c>
      <c r="IM23" s="41">
        <f t="shared" si="15"/>
        <v>0</v>
      </c>
      <c r="IN23" s="41">
        <f t="shared" si="15"/>
        <v>0</v>
      </c>
      <c r="IO23" s="41">
        <f t="shared" si="15"/>
        <v>0</v>
      </c>
      <c r="IP23" s="41">
        <f t="shared" si="15"/>
        <v>0</v>
      </c>
      <c r="IQ23" s="41">
        <f t="shared" si="15"/>
        <v>0</v>
      </c>
      <c r="IR23" s="41">
        <f t="shared" si="15"/>
        <v>9200</v>
      </c>
      <c r="IS23" s="41">
        <f t="shared" si="15"/>
        <v>0</v>
      </c>
      <c r="IT23" s="41">
        <f t="shared" si="15"/>
        <v>0</v>
      </c>
      <c r="IU23" s="41">
        <f t="shared" si="15"/>
        <v>20300</v>
      </c>
      <c r="IV23" s="42"/>
    </row>
    <row r="24" spans="1:256" ht="21" customHeight="1" thickTop="1" x14ac:dyDescent="0.25">
      <c r="A24" s="59" t="s">
        <v>259</v>
      </c>
      <c r="B24" s="70" t="s">
        <v>253</v>
      </c>
      <c r="C24" s="47" t="s">
        <v>267</v>
      </c>
      <c r="D24" s="25"/>
      <c r="E24" s="26">
        <v>0</v>
      </c>
      <c r="F24" s="21">
        <v>0</v>
      </c>
      <c r="G24" s="21">
        <v>0</v>
      </c>
      <c r="H24" s="21">
        <v>0</v>
      </c>
      <c r="I24" s="21">
        <v>6</v>
      </c>
      <c r="J24" s="21">
        <v>0</v>
      </c>
      <c r="K24" s="21">
        <v>0</v>
      </c>
      <c r="L24" s="21">
        <v>0</v>
      </c>
      <c r="M24" s="21">
        <v>20</v>
      </c>
      <c r="N24" s="21">
        <v>0</v>
      </c>
      <c r="O24" s="21">
        <v>0</v>
      </c>
      <c r="P24" s="21">
        <v>0</v>
      </c>
      <c r="Q24" s="21">
        <v>0</v>
      </c>
      <c r="R24" s="21">
        <v>1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1</v>
      </c>
      <c r="BS24" s="21">
        <v>28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0.2</v>
      </c>
      <c r="DE24" s="21">
        <v>0</v>
      </c>
      <c r="DF24" s="21">
        <v>0</v>
      </c>
      <c r="DG24" s="21">
        <v>0.8</v>
      </c>
      <c r="DH24" s="21">
        <v>0.3</v>
      </c>
      <c r="DI24" s="21">
        <v>0</v>
      </c>
      <c r="DJ24" s="21">
        <v>0</v>
      </c>
      <c r="DK24" s="21">
        <v>1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0.5</v>
      </c>
      <c r="DW24" s="21">
        <v>0.2</v>
      </c>
      <c r="DX24" s="21">
        <v>0</v>
      </c>
      <c r="DY24" s="21">
        <v>0.5</v>
      </c>
      <c r="DZ24" s="21">
        <v>1</v>
      </c>
      <c r="EA24" s="21">
        <v>0</v>
      </c>
      <c r="EB24" s="21">
        <v>0</v>
      </c>
      <c r="EC24" s="21">
        <v>0</v>
      </c>
      <c r="ED24" s="21">
        <v>2.75</v>
      </c>
      <c r="EE24" s="21">
        <v>8.4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15.65</v>
      </c>
      <c r="EQ24" s="21">
        <v>25</v>
      </c>
      <c r="ER24" s="21">
        <v>0</v>
      </c>
      <c r="ES24" s="21">
        <v>0</v>
      </c>
      <c r="ET24" s="21">
        <v>0</v>
      </c>
      <c r="EU24" s="21">
        <v>10</v>
      </c>
      <c r="EV24" s="21">
        <v>0</v>
      </c>
      <c r="EW24" s="21">
        <v>0</v>
      </c>
      <c r="EX24" s="21">
        <v>273</v>
      </c>
      <c r="EY24" s="21">
        <v>0</v>
      </c>
      <c r="EZ24" s="21">
        <v>10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25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343</v>
      </c>
      <c r="FU24" s="21">
        <v>0</v>
      </c>
      <c r="FV24" s="21">
        <v>0</v>
      </c>
      <c r="FW24" s="21">
        <v>15</v>
      </c>
      <c r="FX24" s="21"/>
      <c r="FY24" s="21">
        <v>5</v>
      </c>
      <c r="FZ24" s="21">
        <v>5</v>
      </c>
      <c r="GA24" s="21"/>
      <c r="GB24" s="21"/>
      <c r="GC24" s="21">
        <v>5</v>
      </c>
      <c r="GD24" s="21"/>
      <c r="GE24" s="21">
        <v>5</v>
      </c>
      <c r="GF24" s="21"/>
      <c r="GG24" s="21">
        <v>5</v>
      </c>
      <c r="GH24" s="21">
        <v>40</v>
      </c>
      <c r="GI24" s="21">
        <v>0</v>
      </c>
      <c r="GJ24" s="21">
        <v>0</v>
      </c>
      <c r="GK24" s="21">
        <v>0</v>
      </c>
      <c r="GL24" s="21">
        <v>0</v>
      </c>
      <c r="GM24" s="21">
        <v>0</v>
      </c>
      <c r="GN24" s="21">
        <v>0</v>
      </c>
      <c r="GO24" s="21">
        <v>0</v>
      </c>
      <c r="GP24" s="21">
        <v>0</v>
      </c>
      <c r="GQ24" s="21">
        <v>0</v>
      </c>
      <c r="GR24" s="21">
        <v>0</v>
      </c>
      <c r="GS24" s="21">
        <v>0</v>
      </c>
      <c r="GT24" s="21">
        <v>0</v>
      </c>
      <c r="GU24" s="21">
        <v>0</v>
      </c>
      <c r="GV24" s="21">
        <v>0</v>
      </c>
      <c r="GW24" s="21">
        <v>0</v>
      </c>
      <c r="GX24" s="21">
        <v>0</v>
      </c>
      <c r="GY24" s="21">
        <v>0</v>
      </c>
      <c r="GZ24" s="21">
        <v>0</v>
      </c>
      <c r="HA24" s="21">
        <v>0</v>
      </c>
      <c r="HB24" s="21">
        <v>0</v>
      </c>
      <c r="HC24" s="21">
        <v>0</v>
      </c>
      <c r="HD24" s="21">
        <v>0</v>
      </c>
      <c r="HE24" s="21">
        <v>0</v>
      </c>
      <c r="HF24" s="21">
        <v>0</v>
      </c>
      <c r="HG24" s="21">
        <v>0</v>
      </c>
      <c r="HH24" s="21">
        <v>1000</v>
      </c>
      <c r="HI24" s="21">
        <v>1000</v>
      </c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>
        <v>0</v>
      </c>
      <c r="HX24" s="21"/>
      <c r="HY24" s="21"/>
      <c r="HZ24" s="21">
        <v>0</v>
      </c>
      <c r="IA24" s="21">
        <v>0</v>
      </c>
      <c r="IB24" s="21">
        <v>124</v>
      </c>
      <c r="IC24" s="21">
        <v>43</v>
      </c>
      <c r="ID24" s="21">
        <v>36</v>
      </c>
      <c r="IE24" s="21">
        <v>78.650000000000006</v>
      </c>
      <c r="IF24" s="21">
        <v>126.35</v>
      </c>
      <c r="IG24" s="21">
        <v>185</v>
      </c>
      <c r="IH24" s="21">
        <v>185</v>
      </c>
      <c r="II24" s="21">
        <v>67</v>
      </c>
      <c r="IJ24" s="21">
        <v>95</v>
      </c>
      <c r="IK24" s="21">
        <v>90</v>
      </c>
      <c r="IL24" s="21">
        <v>0</v>
      </c>
      <c r="IM24" s="21">
        <v>0</v>
      </c>
      <c r="IN24" s="21">
        <v>50</v>
      </c>
      <c r="IO24" s="21">
        <v>0</v>
      </c>
      <c r="IP24" s="21">
        <v>0</v>
      </c>
      <c r="IQ24" s="21">
        <v>0</v>
      </c>
      <c r="IR24" s="21">
        <v>1080</v>
      </c>
      <c r="IS24" s="21"/>
      <c r="IT24" s="21">
        <v>0</v>
      </c>
      <c r="IU24" s="21">
        <v>2506.65</v>
      </c>
    </row>
    <row r="25" spans="1:256" ht="21" customHeight="1" x14ac:dyDescent="0.25">
      <c r="A25" s="60"/>
      <c r="B25" s="70"/>
      <c r="C25" s="24" t="s">
        <v>270</v>
      </c>
      <c r="D25" s="25"/>
      <c r="E25" s="26">
        <v>10</v>
      </c>
      <c r="F25" s="21">
        <v>0</v>
      </c>
      <c r="G25" s="21">
        <v>0</v>
      </c>
      <c r="H25" s="21">
        <v>0</v>
      </c>
      <c r="I25" s="21">
        <v>24</v>
      </c>
      <c r="J25" s="21">
        <v>0</v>
      </c>
      <c r="K25" s="21">
        <v>0</v>
      </c>
      <c r="L25" s="21">
        <v>0</v>
      </c>
      <c r="M25" s="21">
        <v>10</v>
      </c>
      <c r="N25" s="21">
        <v>0</v>
      </c>
      <c r="O25" s="21">
        <v>3.5</v>
      </c>
      <c r="P25" s="21">
        <v>0</v>
      </c>
      <c r="Q25" s="21">
        <v>0</v>
      </c>
      <c r="R25" s="21">
        <v>20.5</v>
      </c>
      <c r="S25" s="21">
        <v>0</v>
      </c>
      <c r="T25" s="21">
        <v>0</v>
      </c>
      <c r="U25" s="21">
        <v>5</v>
      </c>
      <c r="V25" s="21">
        <v>15</v>
      </c>
      <c r="W25" s="21">
        <v>0</v>
      </c>
      <c r="X25" s="21">
        <v>20</v>
      </c>
      <c r="Y25" s="21">
        <v>0</v>
      </c>
      <c r="Z25" s="21">
        <v>8</v>
      </c>
      <c r="AA25" s="21">
        <v>4</v>
      </c>
      <c r="AB25" s="21">
        <v>0</v>
      </c>
      <c r="AC25" s="21">
        <v>0</v>
      </c>
      <c r="AD25" s="21">
        <v>5</v>
      </c>
      <c r="AE25" s="21">
        <v>5</v>
      </c>
      <c r="AF25" s="21">
        <v>20</v>
      </c>
      <c r="AG25" s="21">
        <v>9</v>
      </c>
      <c r="AH25" s="21">
        <v>0</v>
      </c>
      <c r="AI25" s="21">
        <v>30</v>
      </c>
      <c r="AJ25" s="21">
        <v>13</v>
      </c>
      <c r="AK25" s="21">
        <v>7</v>
      </c>
      <c r="AL25" s="21">
        <v>25</v>
      </c>
      <c r="AM25" s="21">
        <v>5</v>
      </c>
      <c r="AN25" s="21">
        <v>20</v>
      </c>
      <c r="AO25" s="21">
        <v>20</v>
      </c>
      <c r="AP25" s="21">
        <v>0</v>
      </c>
      <c r="AQ25" s="21">
        <v>0</v>
      </c>
      <c r="AR25" s="21">
        <v>15</v>
      </c>
      <c r="AS25" s="21">
        <v>0</v>
      </c>
      <c r="AT25" s="21">
        <v>14</v>
      </c>
      <c r="AU25" s="21">
        <v>10</v>
      </c>
      <c r="AV25" s="21">
        <v>0</v>
      </c>
      <c r="AW25" s="21">
        <v>5</v>
      </c>
      <c r="AX25" s="21">
        <v>0</v>
      </c>
      <c r="AY25" s="21">
        <v>7</v>
      </c>
      <c r="AZ25" s="21">
        <v>0</v>
      </c>
      <c r="BA25" s="21">
        <v>16.5</v>
      </c>
      <c r="BB25" s="21">
        <v>5</v>
      </c>
      <c r="BC25" s="21">
        <v>20</v>
      </c>
      <c r="BD25" s="21">
        <v>10</v>
      </c>
      <c r="BE25" s="21">
        <v>11</v>
      </c>
      <c r="BF25" s="21">
        <v>3</v>
      </c>
      <c r="BG25" s="21">
        <v>3</v>
      </c>
      <c r="BH25" s="21">
        <v>14</v>
      </c>
      <c r="BI25" s="21">
        <v>28</v>
      </c>
      <c r="BJ25" s="21">
        <v>0</v>
      </c>
      <c r="BK25" s="21">
        <v>5</v>
      </c>
      <c r="BL25" s="21">
        <v>10</v>
      </c>
      <c r="BM25" s="21">
        <v>19</v>
      </c>
      <c r="BN25" s="21">
        <v>67</v>
      </c>
      <c r="BO25" s="21">
        <v>14.5</v>
      </c>
      <c r="BP25" s="21">
        <v>20</v>
      </c>
      <c r="BQ25" s="21">
        <v>7</v>
      </c>
      <c r="BR25" s="21">
        <v>10</v>
      </c>
      <c r="BS25" s="21">
        <v>593</v>
      </c>
      <c r="BT25" s="21">
        <v>29</v>
      </c>
      <c r="BU25" s="21">
        <v>10</v>
      </c>
      <c r="BV25" s="21">
        <v>25</v>
      </c>
      <c r="BW25" s="21">
        <v>5</v>
      </c>
      <c r="BX25" s="21">
        <v>12</v>
      </c>
      <c r="BY25" s="21">
        <v>15</v>
      </c>
      <c r="BZ25" s="21">
        <v>20</v>
      </c>
      <c r="CA25" s="21">
        <v>0</v>
      </c>
      <c r="CB25" s="21">
        <v>0</v>
      </c>
      <c r="CC25" s="21">
        <v>10</v>
      </c>
      <c r="CD25" s="21">
        <v>2</v>
      </c>
      <c r="CE25" s="21">
        <v>15</v>
      </c>
      <c r="CF25" s="21">
        <v>35</v>
      </c>
      <c r="CG25" s="21">
        <v>23</v>
      </c>
      <c r="CH25" s="21">
        <v>10</v>
      </c>
      <c r="CI25" s="21">
        <v>35</v>
      </c>
      <c r="CJ25" s="21">
        <v>25</v>
      </c>
      <c r="CK25" s="21">
        <v>4</v>
      </c>
      <c r="CL25" s="21">
        <v>6</v>
      </c>
      <c r="CM25" s="21">
        <v>9</v>
      </c>
      <c r="CN25" s="21">
        <v>7</v>
      </c>
      <c r="CO25" s="21">
        <v>4</v>
      </c>
      <c r="CP25" s="21">
        <v>3</v>
      </c>
      <c r="CQ25" s="21">
        <v>0</v>
      </c>
      <c r="CR25" s="21">
        <v>2</v>
      </c>
      <c r="CS25" s="21">
        <v>8</v>
      </c>
      <c r="CT25" s="21">
        <v>15</v>
      </c>
      <c r="CU25" s="21">
        <v>15</v>
      </c>
      <c r="CV25" s="21">
        <v>2</v>
      </c>
      <c r="CW25" s="21">
        <v>7</v>
      </c>
      <c r="CX25" s="21">
        <v>5</v>
      </c>
      <c r="CY25" s="21">
        <v>7</v>
      </c>
      <c r="CZ25" s="21">
        <v>8</v>
      </c>
      <c r="DA25" s="21">
        <v>0</v>
      </c>
      <c r="DB25" s="21">
        <v>373</v>
      </c>
      <c r="DC25" s="21">
        <v>0</v>
      </c>
      <c r="DD25" s="21">
        <v>2.8</v>
      </c>
      <c r="DE25" s="21">
        <v>0</v>
      </c>
      <c r="DF25" s="21">
        <v>0</v>
      </c>
      <c r="DG25" s="21">
        <v>11.2</v>
      </c>
      <c r="DH25" s="21">
        <v>3.7</v>
      </c>
      <c r="DI25" s="21">
        <v>0</v>
      </c>
      <c r="DJ25" s="21">
        <v>0</v>
      </c>
      <c r="DK25" s="21">
        <v>19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7.5</v>
      </c>
      <c r="DW25" s="21">
        <v>2</v>
      </c>
      <c r="DX25" s="21">
        <v>0</v>
      </c>
      <c r="DY25" s="21">
        <v>7.5</v>
      </c>
      <c r="DZ25" s="21">
        <v>3</v>
      </c>
      <c r="EA25" s="21">
        <v>0</v>
      </c>
      <c r="EB25" s="21">
        <v>0</v>
      </c>
      <c r="EC25" s="21">
        <v>0</v>
      </c>
      <c r="ED25" s="21">
        <v>117.25</v>
      </c>
      <c r="EE25" s="21">
        <v>73.2</v>
      </c>
      <c r="EF25" s="21">
        <v>91.7</v>
      </c>
      <c r="EG25" s="21">
        <v>8.6999999999999993</v>
      </c>
      <c r="EH25" s="21">
        <v>96.35</v>
      </c>
      <c r="EI25" s="21">
        <v>7.45</v>
      </c>
      <c r="EJ25" s="21">
        <v>0</v>
      </c>
      <c r="EK25" s="21">
        <v>0</v>
      </c>
      <c r="EL25" s="21">
        <v>0</v>
      </c>
      <c r="EM25" s="21">
        <v>0</v>
      </c>
      <c r="EN25" s="21">
        <v>18</v>
      </c>
      <c r="EO25" s="21">
        <v>12</v>
      </c>
      <c r="EP25" s="21">
        <v>481.34999999999997</v>
      </c>
      <c r="EQ25" s="21">
        <v>71</v>
      </c>
      <c r="ER25" s="21">
        <v>0</v>
      </c>
      <c r="ES25" s="21">
        <v>0</v>
      </c>
      <c r="ET25" s="21">
        <v>0</v>
      </c>
      <c r="EU25" s="21">
        <v>23</v>
      </c>
      <c r="EV25" s="21">
        <v>0</v>
      </c>
      <c r="EW25" s="21">
        <v>0</v>
      </c>
      <c r="EX25" s="21">
        <v>565</v>
      </c>
      <c r="EY25" s="21">
        <v>0</v>
      </c>
      <c r="EZ25" s="21">
        <v>15</v>
      </c>
      <c r="FA25" s="21">
        <v>10</v>
      </c>
      <c r="FB25" s="21">
        <v>10</v>
      </c>
      <c r="FC25" s="21">
        <v>10</v>
      </c>
      <c r="FD25" s="21">
        <v>10</v>
      </c>
      <c r="FE25" s="21">
        <v>25</v>
      </c>
      <c r="FF25" s="21">
        <v>0</v>
      </c>
      <c r="FG25" s="21">
        <v>60</v>
      </c>
      <c r="FH25" s="21">
        <v>0</v>
      </c>
      <c r="FI25" s="21">
        <v>20</v>
      </c>
      <c r="FJ25" s="21">
        <v>5</v>
      </c>
      <c r="FK25" s="21">
        <v>10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25</v>
      </c>
      <c r="FR25" s="21">
        <v>20</v>
      </c>
      <c r="FS25" s="21">
        <v>20</v>
      </c>
      <c r="FT25" s="21">
        <v>899</v>
      </c>
      <c r="FU25" s="21">
        <v>0</v>
      </c>
      <c r="FV25" s="21">
        <v>0</v>
      </c>
      <c r="FW25" s="21">
        <v>12</v>
      </c>
      <c r="FX25" s="21"/>
      <c r="FY25" s="21">
        <v>14</v>
      </c>
      <c r="FZ25" s="21">
        <v>15</v>
      </c>
      <c r="GA25" s="21">
        <v>11</v>
      </c>
      <c r="GB25" s="21">
        <v>10</v>
      </c>
      <c r="GC25" s="21">
        <v>8</v>
      </c>
      <c r="GD25" s="21"/>
      <c r="GE25" s="21">
        <v>9</v>
      </c>
      <c r="GF25" s="21"/>
      <c r="GG25" s="21">
        <v>5</v>
      </c>
      <c r="GH25" s="21">
        <v>84</v>
      </c>
      <c r="GI25" s="21">
        <v>0</v>
      </c>
      <c r="GJ25" s="21">
        <v>0</v>
      </c>
      <c r="GK25" s="21">
        <v>0</v>
      </c>
      <c r="GL25" s="21">
        <v>0</v>
      </c>
      <c r="GM25" s="21">
        <v>0</v>
      </c>
      <c r="GN25" s="21">
        <v>0</v>
      </c>
      <c r="GO25" s="21">
        <v>0</v>
      </c>
      <c r="GP25" s="21">
        <v>0</v>
      </c>
      <c r="GQ25" s="21">
        <v>0</v>
      </c>
      <c r="GR25" s="21">
        <v>0</v>
      </c>
      <c r="GS25" s="21">
        <v>0</v>
      </c>
      <c r="GT25" s="21">
        <v>0</v>
      </c>
      <c r="GU25" s="21">
        <v>0</v>
      </c>
      <c r="GV25" s="21">
        <v>0</v>
      </c>
      <c r="GW25" s="21">
        <v>0</v>
      </c>
      <c r="GX25" s="21">
        <v>0</v>
      </c>
      <c r="GY25" s="21">
        <v>0</v>
      </c>
      <c r="GZ25" s="21">
        <v>0</v>
      </c>
      <c r="HA25" s="21">
        <v>0</v>
      </c>
      <c r="HB25" s="21">
        <v>0</v>
      </c>
      <c r="HC25" s="21">
        <v>0</v>
      </c>
      <c r="HD25" s="21">
        <v>0</v>
      </c>
      <c r="HE25" s="21">
        <v>0</v>
      </c>
      <c r="HF25" s="21">
        <v>0</v>
      </c>
      <c r="HG25" s="21">
        <v>0</v>
      </c>
      <c r="HH25" s="21">
        <v>2354</v>
      </c>
      <c r="HI25" s="21">
        <v>2354</v>
      </c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>
        <v>0</v>
      </c>
      <c r="HX25" s="21"/>
      <c r="HY25" s="21"/>
      <c r="HZ25" s="21">
        <v>0</v>
      </c>
      <c r="IA25" s="21">
        <v>0</v>
      </c>
      <c r="IB25" s="21">
        <v>224</v>
      </c>
      <c r="IC25" s="21">
        <v>116.5</v>
      </c>
      <c r="ID25" s="21">
        <v>116.5</v>
      </c>
      <c r="IE25" s="21">
        <v>254.3</v>
      </c>
      <c r="IF25" s="21">
        <v>145.5</v>
      </c>
      <c r="IG25" s="21">
        <v>197.2</v>
      </c>
      <c r="IH25" s="21">
        <v>260.5</v>
      </c>
      <c r="II25" s="21">
        <v>187.5</v>
      </c>
      <c r="IJ25" s="21">
        <v>225.5</v>
      </c>
      <c r="IK25" s="21">
        <v>197.5</v>
      </c>
      <c r="IL25" s="21">
        <v>0</v>
      </c>
      <c r="IM25" s="21">
        <v>0</v>
      </c>
      <c r="IN25" s="21">
        <v>100</v>
      </c>
      <c r="IO25" s="21">
        <v>0</v>
      </c>
      <c r="IP25" s="21">
        <v>0</v>
      </c>
      <c r="IQ25" s="21">
        <v>0</v>
      </c>
      <c r="IR25" s="21">
        <v>2025</v>
      </c>
      <c r="IS25" s="21"/>
      <c r="IT25" s="21">
        <v>0</v>
      </c>
      <c r="IU25" s="21">
        <v>6809.35</v>
      </c>
    </row>
    <row r="26" spans="1:256" s="43" customFormat="1" ht="21" customHeight="1" thickBot="1" x14ac:dyDescent="0.3">
      <c r="A26" s="61"/>
      <c r="B26" s="38" t="s">
        <v>257</v>
      </c>
      <c r="C26" s="39" t="s">
        <v>273</v>
      </c>
      <c r="D26" s="40"/>
      <c r="E26" s="41">
        <f>SUM(E24:E25)</f>
        <v>10</v>
      </c>
      <c r="F26" s="41">
        <f t="shared" ref="F26:BQ26" si="16">SUM(F24:F25)</f>
        <v>0</v>
      </c>
      <c r="G26" s="41">
        <f t="shared" si="16"/>
        <v>0</v>
      </c>
      <c r="H26" s="41">
        <f t="shared" si="16"/>
        <v>0</v>
      </c>
      <c r="I26" s="41">
        <f t="shared" si="16"/>
        <v>30</v>
      </c>
      <c r="J26" s="41">
        <f t="shared" si="16"/>
        <v>0</v>
      </c>
      <c r="K26" s="41">
        <f t="shared" si="16"/>
        <v>0</v>
      </c>
      <c r="L26" s="41">
        <f t="shared" si="16"/>
        <v>0</v>
      </c>
      <c r="M26" s="41">
        <f t="shared" si="16"/>
        <v>30</v>
      </c>
      <c r="N26" s="41">
        <f t="shared" si="16"/>
        <v>0</v>
      </c>
      <c r="O26" s="41">
        <f t="shared" si="16"/>
        <v>3.5</v>
      </c>
      <c r="P26" s="41">
        <f t="shared" si="16"/>
        <v>0</v>
      </c>
      <c r="Q26" s="41">
        <f t="shared" si="16"/>
        <v>0</v>
      </c>
      <c r="R26" s="41">
        <f t="shared" si="16"/>
        <v>21.5</v>
      </c>
      <c r="S26" s="41">
        <f t="shared" si="16"/>
        <v>0</v>
      </c>
      <c r="T26" s="41">
        <f t="shared" si="16"/>
        <v>0</v>
      </c>
      <c r="U26" s="41">
        <f t="shared" si="16"/>
        <v>5</v>
      </c>
      <c r="V26" s="41">
        <f t="shared" si="16"/>
        <v>15</v>
      </c>
      <c r="W26" s="41">
        <f t="shared" si="16"/>
        <v>0</v>
      </c>
      <c r="X26" s="41">
        <f t="shared" si="16"/>
        <v>20</v>
      </c>
      <c r="Y26" s="41">
        <f t="shared" si="16"/>
        <v>0</v>
      </c>
      <c r="Z26" s="41">
        <f t="shared" si="16"/>
        <v>8</v>
      </c>
      <c r="AA26" s="41">
        <f t="shared" si="16"/>
        <v>4</v>
      </c>
      <c r="AB26" s="41">
        <f t="shared" si="16"/>
        <v>0</v>
      </c>
      <c r="AC26" s="41">
        <f t="shared" si="16"/>
        <v>0</v>
      </c>
      <c r="AD26" s="41">
        <f t="shared" si="16"/>
        <v>5</v>
      </c>
      <c r="AE26" s="41">
        <f t="shared" si="16"/>
        <v>5</v>
      </c>
      <c r="AF26" s="41">
        <f t="shared" si="16"/>
        <v>20</v>
      </c>
      <c r="AG26" s="41">
        <f t="shared" si="16"/>
        <v>9</v>
      </c>
      <c r="AH26" s="41">
        <f t="shared" si="16"/>
        <v>0</v>
      </c>
      <c r="AI26" s="41">
        <f t="shared" si="16"/>
        <v>30</v>
      </c>
      <c r="AJ26" s="41">
        <f t="shared" si="16"/>
        <v>13</v>
      </c>
      <c r="AK26" s="41">
        <f t="shared" si="16"/>
        <v>7</v>
      </c>
      <c r="AL26" s="41">
        <f t="shared" si="16"/>
        <v>25</v>
      </c>
      <c r="AM26" s="41">
        <f t="shared" si="16"/>
        <v>5</v>
      </c>
      <c r="AN26" s="41">
        <f t="shared" si="16"/>
        <v>20</v>
      </c>
      <c r="AO26" s="41">
        <f t="shared" si="16"/>
        <v>20</v>
      </c>
      <c r="AP26" s="41">
        <f t="shared" si="16"/>
        <v>0</v>
      </c>
      <c r="AQ26" s="41">
        <f t="shared" si="16"/>
        <v>0</v>
      </c>
      <c r="AR26" s="41">
        <f t="shared" si="16"/>
        <v>15</v>
      </c>
      <c r="AS26" s="41">
        <f t="shared" si="16"/>
        <v>0</v>
      </c>
      <c r="AT26" s="41">
        <f t="shared" si="16"/>
        <v>14</v>
      </c>
      <c r="AU26" s="41">
        <f t="shared" si="16"/>
        <v>10</v>
      </c>
      <c r="AV26" s="41">
        <f t="shared" si="16"/>
        <v>0</v>
      </c>
      <c r="AW26" s="41">
        <f t="shared" si="16"/>
        <v>5</v>
      </c>
      <c r="AX26" s="41">
        <f t="shared" si="16"/>
        <v>0</v>
      </c>
      <c r="AY26" s="41">
        <f t="shared" si="16"/>
        <v>7</v>
      </c>
      <c r="AZ26" s="41">
        <f t="shared" si="16"/>
        <v>0</v>
      </c>
      <c r="BA26" s="41">
        <f t="shared" si="16"/>
        <v>16.5</v>
      </c>
      <c r="BB26" s="41">
        <f t="shared" si="16"/>
        <v>5</v>
      </c>
      <c r="BC26" s="41">
        <f t="shared" si="16"/>
        <v>20</v>
      </c>
      <c r="BD26" s="41">
        <f t="shared" si="16"/>
        <v>10</v>
      </c>
      <c r="BE26" s="41">
        <f t="shared" si="16"/>
        <v>11</v>
      </c>
      <c r="BF26" s="41">
        <f t="shared" si="16"/>
        <v>3</v>
      </c>
      <c r="BG26" s="41">
        <f t="shared" si="16"/>
        <v>3</v>
      </c>
      <c r="BH26" s="41">
        <f t="shared" si="16"/>
        <v>14</v>
      </c>
      <c r="BI26" s="41">
        <f t="shared" si="16"/>
        <v>28</v>
      </c>
      <c r="BJ26" s="41">
        <f t="shared" si="16"/>
        <v>0</v>
      </c>
      <c r="BK26" s="41">
        <f t="shared" si="16"/>
        <v>5</v>
      </c>
      <c r="BL26" s="41">
        <f t="shared" si="16"/>
        <v>10</v>
      </c>
      <c r="BM26" s="41">
        <f t="shared" si="16"/>
        <v>19</v>
      </c>
      <c r="BN26" s="41">
        <f t="shared" si="16"/>
        <v>67</v>
      </c>
      <c r="BO26" s="41">
        <f t="shared" si="16"/>
        <v>14.5</v>
      </c>
      <c r="BP26" s="41">
        <f t="shared" si="16"/>
        <v>20</v>
      </c>
      <c r="BQ26" s="41">
        <f t="shared" si="16"/>
        <v>7</v>
      </c>
      <c r="BR26" s="41">
        <f t="shared" ref="BR26:EC26" si="17">SUM(BR24:BR25)</f>
        <v>11</v>
      </c>
      <c r="BS26" s="41">
        <f t="shared" si="17"/>
        <v>621</v>
      </c>
      <c r="BT26" s="41">
        <f t="shared" si="17"/>
        <v>29</v>
      </c>
      <c r="BU26" s="41">
        <f t="shared" si="17"/>
        <v>10</v>
      </c>
      <c r="BV26" s="41">
        <f t="shared" si="17"/>
        <v>25</v>
      </c>
      <c r="BW26" s="41">
        <f t="shared" si="17"/>
        <v>5</v>
      </c>
      <c r="BX26" s="41">
        <f t="shared" si="17"/>
        <v>12</v>
      </c>
      <c r="BY26" s="41">
        <f t="shared" si="17"/>
        <v>15</v>
      </c>
      <c r="BZ26" s="41">
        <f t="shared" si="17"/>
        <v>20</v>
      </c>
      <c r="CA26" s="41">
        <f t="shared" si="17"/>
        <v>0</v>
      </c>
      <c r="CB26" s="41">
        <f t="shared" si="17"/>
        <v>0</v>
      </c>
      <c r="CC26" s="41">
        <f t="shared" si="17"/>
        <v>10</v>
      </c>
      <c r="CD26" s="41">
        <f t="shared" si="17"/>
        <v>2</v>
      </c>
      <c r="CE26" s="41">
        <f t="shared" si="17"/>
        <v>15</v>
      </c>
      <c r="CF26" s="41">
        <f t="shared" si="17"/>
        <v>35</v>
      </c>
      <c r="CG26" s="41">
        <f t="shared" si="17"/>
        <v>23</v>
      </c>
      <c r="CH26" s="41">
        <f t="shared" si="17"/>
        <v>10</v>
      </c>
      <c r="CI26" s="41">
        <f t="shared" si="17"/>
        <v>35</v>
      </c>
      <c r="CJ26" s="41">
        <f t="shared" si="17"/>
        <v>25</v>
      </c>
      <c r="CK26" s="41">
        <f t="shared" si="17"/>
        <v>4</v>
      </c>
      <c r="CL26" s="41">
        <f t="shared" si="17"/>
        <v>6</v>
      </c>
      <c r="CM26" s="41">
        <f t="shared" si="17"/>
        <v>9</v>
      </c>
      <c r="CN26" s="41">
        <f t="shared" si="17"/>
        <v>7</v>
      </c>
      <c r="CO26" s="41">
        <f t="shared" si="17"/>
        <v>4</v>
      </c>
      <c r="CP26" s="41">
        <f t="shared" si="17"/>
        <v>3</v>
      </c>
      <c r="CQ26" s="41">
        <f t="shared" si="17"/>
        <v>0</v>
      </c>
      <c r="CR26" s="41">
        <f t="shared" si="17"/>
        <v>2</v>
      </c>
      <c r="CS26" s="41">
        <f t="shared" si="17"/>
        <v>8</v>
      </c>
      <c r="CT26" s="41">
        <f t="shared" si="17"/>
        <v>15</v>
      </c>
      <c r="CU26" s="41">
        <f t="shared" si="17"/>
        <v>15</v>
      </c>
      <c r="CV26" s="41">
        <f t="shared" si="17"/>
        <v>2</v>
      </c>
      <c r="CW26" s="41">
        <f t="shared" si="17"/>
        <v>7</v>
      </c>
      <c r="CX26" s="41">
        <f t="shared" si="17"/>
        <v>5</v>
      </c>
      <c r="CY26" s="41">
        <f t="shared" si="17"/>
        <v>7</v>
      </c>
      <c r="CZ26" s="41">
        <f t="shared" si="17"/>
        <v>8</v>
      </c>
      <c r="DA26" s="41">
        <f t="shared" si="17"/>
        <v>0</v>
      </c>
      <c r="DB26" s="41">
        <f t="shared" si="17"/>
        <v>373</v>
      </c>
      <c r="DC26" s="41">
        <f t="shared" si="17"/>
        <v>0</v>
      </c>
      <c r="DD26" s="41">
        <f t="shared" si="17"/>
        <v>3</v>
      </c>
      <c r="DE26" s="41">
        <f t="shared" si="17"/>
        <v>0</v>
      </c>
      <c r="DF26" s="41">
        <f t="shared" si="17"/>
        <v>0</v>
      </c>
      <c r="DG26" s="41">
        <f t="shared" si="17"/>
        <v>12</v>
      </c>
      <c r="DH26" s="41">
        <f t="shared" si="17"/>
        <v>4</v>
      </c>
      <c r="DI26" s="41">
        <f t="shared" si="17"/>
        <v>0</v>
      </c>
      <c r="DJ26" s="41">
        <f t="shared" si="17"/>
        <v>0</v>
      </c>
      <c r="DK26" s="41">
        <f t="shared" si="17"/>
        <v>20</v>
      </c>
      <c r="DL26" s="41">
        <f t="shared" si="17"/>
        <v>0</v>
      </c>
      <c r="DM26" s="41">
        <f t="shared" si="17"/>
        <v>0</v>
      </c>
      <c r="DN26" s="41">
        <f t="shared" si="17"/>
        <v>0</v>
      </c>
      <c r="DO26" s="41">
        <f t="shared" si="17"/>
        <v>0</v>
      </c>
      <c r="DP26" s="41">
        <f t="shared" si="17"/>
        <v>0</v>
      </c>
      <c r="DQ26" s="41">
        <f t="shared" si="17"/>
        <v>0</v>
      </c>
      <c r="DR26" s="41">
        <f t="shared" si="17"/>
        <v>0</v>
      </c>
      <c r="DS26" s="41">
        <f t="shared" si="17"/>
        <v>0</v>
      </c>
      <c r="DT26" s="41">
        <f t="shared" si="17"/>
        <v>0</v>
      </c>
      <c r="DU26" s="41">
        <f t="shared" si="17"/>
        <v>0</v>
      </c>
      <c r="DV26" s="41">
        <f t="shared" si="17"/>
        <v>8</v>
      </c>
      <c r="DW26" s="41">
        <f t="shared" si="17"/>
        <v>2.2000000000000002</v>
      </c>
      <c r="DX26" s="41">
        <f t="shared" si="17"/>
        <v>0</v>
      </c>
      <c r="DY26" s="41">
        <f t="shared" si="17"/>
        <v>8</v>
      </c>
      <c r="DZ26" s="41">
        <f t="shared" si="17"/>
        <v>4</v>
      </c>
      <c r="EA26" s="41">
        <f t="shared" si="17"/>
        <v>0</v>
      </c>
      <c r="EB26" s="41">
        <f t="shared" si="17"/>
        <v>0</v>
      </c>
      <c r="EC26" s="41">
        <f t="shared" si="17"/>
        <v>0</v>
      </c>
      <c r="ED26" s="41">
        <f t="shared" ref="ED26:GO26" si="18">SUM(ED24:ED25)</f>
        <v>120</v>
      </c>
      <c r="EE26" s="41">
        <f t="shared" si="18"/>
        <v>81.600000000000009</v>
      </c>
      <c r="EF26" s="41">
        <f t="shared" si="18"/>
        <v>91.7</v>
      </c>
      <c r="EG26" s="41">
        <f t="shared" si="18"/>
        <v>8.6999999999999993</v>
      </c>
      <c r="EH26" s="41">
        <f t="shared" si="18"/>
        <v>96.35</v>
      </c>
      <c r="EI26" s="41">
        <f t="shared" si="18"/>
        <v>7.45</v>
      </c>
      <c r="EJ26" s="41">
        <f t="shared" si="18"/>
        <v>0</v>
      </c>
      <c r="EK26" s="41">
        <f t="shared" si="18"/>
        <v>0</v>
      </c>
      <c r="EL26" s="41">
        <f t="shared" si="18"/>
        <v>0</v>
      </c>
      <c r="EM26" s="41">
        <f t="shared" si="18"/>
        <v>0</v>
      </c>
      <c r="EN26" s="41">
        <f t="shared" si="18"/>
        <v>18</v>
      </c>
      <c r="EO26" s="41">
        <f t="shared" si="18"/>
        <v>12</v>
      </c>
      <c r="EP26" s="41">
        <f t="shared" si="18"/>
        <v>496.99999999999994</v>
      </c>
      <c r="EQ26" s="41">
        <f t="shared" si="18"/>
        <v>96</v>
      </c>
      <c r="ER26" s="41">
        <f t="shared" si="18"/>
        <v>0</v>
      </c>
      <c r="ES26" s="41">
        <f t="shared" si="18"/>
        <v>0</v>
      </c>
      <c r="ET26" s="41">
        <f t="shared" si="18"/>
        <v>0</v>
      </c>
      <c r="EU26" s="41">
        <f t="shared" si="18"/>
        <v>33</v>
      </c>
      <c r="EV26" s="41">
        <f t="shared" si="18"/>
        <v>0</v>
      </c>
      <c r="EW26" s="41">
        <f t="shared" si="18"/>
        <v>0</v>
      </c>
      <c r="EX26" s="41">
        <f t="shared" si="18"/>
        <v>838</v>
      </c>
      <c r="EY26" s="41">
        <f t="shared" si="18"/>
        <v>0</v>
      </c>
      <c r="EZ26" s="41">
        <f t="shared" si="18"/>
        <v>25</v>
      </c>
      <c r="FA26" s="41">
        <f t="shared" si="18"/>
        <v>10</v>
      </c>
      <c r="FB26" s="41">
        <f t="shared" si="18"/>
        <v>10</v>
      </c>
      <c r="FC26" s="41">
        <f t="shared" si="18"/>
        <v>10</v>
      </c>
      <c r="FD26" s="41">
        <f t="shared" si="18"/>
        <v>10</v>
      </c>
      <c r="FE26" s="41">
        <f t="shared" si="18"/>
        <v>25</v>
      </c>
      <c r="FF26" s="41">
        <f t="shared" si="18"/>
        <v>0</v>
      </c>
      <c r="FG26" s="41">
        <f t="shared" si="18"/>
        <v>85</v>
      </c>
      <c r="FH26" s="41">
        <f t="shared" si="18"/>
        <v>0</v>
      </c>
      <c r="FI26" s="41">
        <f t="shared" si="18"/>
        <v>20</v>
      </c>
      <c r="FJ26" s="41">
        <f t="shared" si="18"/>
        <v>5</v>
      </c>
      <c r="FK26" s="41">
        <f t="shared" si="18"/>
        <v>10</v>
      </c>
      <c r="FL26" s="41">
        <f t="shared" si="18"/>
        <v>0</v>
      </c>
      <c r="FM26" s="41">
        <f t="shared" si="18"/>
        <v>0</v>
      </c>
      <c r="FN26" s="41">
        <f t="shared" si="18"/>
        <v>0</v>
      </c>
      <c r="FO26" s="41">
        <f t="shared" si="18"/>
        <v>0</v>
      </c>
      <c r="FP26" s="41">
        <f t="shared" si="18"/>
        <v>0</v>
      </c>
      <c r="FQ26" s="41">
        <f t="shared" si="18"/>
        <v>25</v>
      </c>
      <c r="FR26" s="41">
        <f t="shared" si="18"/>
        <v>20</v>
      </c>
      <c r="FS26" s="41">
        <f t="shared" si="18"/>
        <v>20</v>
      </c>
      <c r="FT26" s="41">
        <f t="shared" si="18"/>
        <v>1242</v>
      </c>
      <c r="FU26" s="41">
        <f t="shared" si="18"/>
        <v>0</v>
      </c>
      <c r="FV26" s="41">
        <f t="shared" si="18"/>
        <v>0</v>
      </c>
      <c r="FW26" s="41">
        <f t="shared" si="18"/>
        <v>27</v>
      </c>
      <c r="FX26" s="41">
        <f t="shared" si="18"/>
        <v>0</v>
      </c>
      <c r="FY26" s="41">
        <f t="shared" si="18"/>
        <v>19</v>
      </c>
      <c r="FZ26" s="41">
        <f t="shared" si="18"/>
        <v>20</v>
      </c>
      <c r="GA26" s="41">
        <f t="shared" si="18"/>
        <v>11</v>
      </c>
      <c r="GB26" s="41">
        <f t="shared" si="18"/>
        <v>10</v>
      </c>
      <c r="GC26" s="41">
        <f t="shared" si="18"/>
        <v>13</v>
      </c>
      <c r="GD26" s="41">
        <f t="shared" si="18"/>
        <v>0</v>
      </c>
      <c r="GE26" s="41">
        <f t="shared" si="18"/>
        <v>14</v>
      </c>
      <c r="GF26" s="41">
        <f t="shared" si="18"/>
        <v>0</v>
      </c>
      <c r="GG26" s="41">
        <f t="shared" si="18"/>
        <v>10</v>
      </c>
      <c r="GH26" s="41">
        <f t="shared" si="18"/>
        <v>124</v>
      </c>
      <c r="GI26" s="41">
        <f t="shared" si="18"/>
        <v>0</v>
      </c>
      <c r="GJ26" s="41">
        <f t="shared" si="18"/>
        <v>0</v>
      </c>
      <c r="GK26" s="41">
        <f t="shared" si="18"/>
        <v>0</v>
      </c>
      <c r="GL26" s="41">
        <f t="shared" si="18"/>
        <v>0</v>
      </c>
      <c r="GM26" s="41">
        <f t="shared" si="18"/>
        <v>0</v>
      </c>
      <c r="GN26" s="41">
        <f t="shared" si="18"/>
        <v>0</v>
      </c>
      <c r="GO26" s="41">
        <f t="shared" si="18"/>
        <v>0</v>
      </c>
      <c r="GP26" s="41">
        <f t="shared" ref="GP26:IU26" si="19">SUM(GP24:GP25)</f>
        <v>0</v>
      </c>
      <c r="GQ26" s="41">
        <f t="shared" si="19"/>
        <v>0</v>
      </c>
      <c r="GR26" s="41">
        <f t="shared" si="19"/>
        <v>0</v>
      </c>
      <c r="GS26" s="41">
        <f t="shared" si="19"/>
        <v>0</v>
      </c>
      <c r="GT26" s="41">
        <f t="shared" si="19"/>
        <v>0</v>
      </c>
      <c r="GU26" s="41">
        <f t="shared" si="19"/>
        <v>0</v>
      </c>
      <c r="GV26" s="41">
        <f t="shared" si="19"/>
        <v>0</v>
      </c>
      <c r="GW26" s="41">
        <f t="shared" si="19"/>
        <v>0</v>
      </c>
      <c r="GX26" s="41">
        <f t="shared" si="19"/>
        <v>0</v>
      </c>
      <c r="GY26" s="41">
        <f t="shared" si="19"/>
        <v>0</v>
      </c>
      <c r="GZ26" s="41">
        <f t="shared" si="19"/>
        <v>0</v>
      </c>
      <c r="HA26" s="41">
        <f t="shared" si="19"/>
        <v>0</v>
      </c>
      <c r="HB26" s="41">
        <f t="shared" si="19"/>
        <v>0</v>
      </c>
      <c r="HC26" s="41">
        <f t="shared" si="19"/>
        <v>0</v>
      </c>
      <c r="HD26" s="41">
        <f t="shared" si="19"/>
        <v>0</v>
      </c>
      <c r="HE26" s="41">
        <f t="shared" si="19"/>
        <v>0</v>
      </c>
      <c r="HF26" s="41">
        <f t="shared" si="19"/>
        <v>0</v>
      </c>
      <c r="HG26" s="41">
        <f t="shared" si="19"/>
        <v>0</v>
      </c>
      <c r="HH26" s="41">
        <f t="shared" si="19"/>
        <v>3354</v>
      </c>
      <c r="HI26" s="41">
        <f t="shared" si="19"/>
        <v>3354</v>
      </c>
      <c r="HJ26" s="41">
        <f t="shared" si="19"/>
        <v>0</v>
      </c>
      <c r="HK26" s="41">
        <f t="shared" si="19"/>
        <v>0</v>
      </c>
      <c r="HL26" s="41">
        <f t="shared" si="19"/>
        <v>0</v>
      </c>
      <c r="HM26" s="41">
        <f t="shared" si="19"/>
        <v>0</v>
      </c>
      <c r="HN26" s="41">
        <f t="shared" si="19"/>
        <v>0</v>
      </c>
      <c r="HO26" s="41">
        <f t="shared" si="19"/>
        <v>0</v>
      </c>
      <c r="HP26" s="41">
        <f t="shared" si="19"/>
        <v>0</v>
      </c>
      <c r="HQ26" s="41">
        <f t="shared" si="19"/>
        <v>0</v>
      </c>
      <c r="HR26" s="41">
        <f t="shared" si="19"/>
        <v>0</v>
      </c>
      <c r="HS26" s="41">
        <f t="shared" si="19"/>
        <v>0</v>
      </c>
      <c r="HT26" s="41">
        <f t="shared" si="19"/>
        <v>0</v>
      </c>
      <c r="HU26" s="41">
        <f t="shared" si="19"/>
        <v>0</v>
      </c>
      <c r="HV26" s="41">
        <f t="shared" si="19"/>
        <v>0</v>
      </c>
      <c r="HW26" s="41">
        <f t="shared" si="19"/>
        <v>0</v>
      </c>
      <c r="HX26" s="41">
        <f t="shared" si="19"/>
        <v>0</v>
      </c>
      <c r="HY26" s="41">
        <f t="shared" si="19"/>
        <v>0</v>
      </c>
      <c r="HZ26" s="41">
        <f t="shared" si="19"/>
        <v>0</v>
      </c>
      <c r="IA26" s="41">
        <f t="shared" si="19"/>
        <v>0</v>
      </c>
      <c r="IB26" s="41">
        <f t="shared" si="19"/>
        <v>348</v>
      </c>
      <c r="IC26" s="41">
        <f t="shared" si="19"/>
        <v>159.5</v>
      </c>
      <c r="ID26" s="41">
        <f t="shared" si="19"/>
        <v>152.5</v>
      </c>
      <c r="IE26" s="41">
        <f t="shared" si="19"/>
        <v>332.95000000000005</v>
      </c>
      <c r="IF26" s="41">
        <f t="shared" si="19"/>
        <v>271.85000000000002</v>
      </c>
      <c r="IG26" s="41">
        <f t="shared" si="19"/>
        <v>382.2</v>
      </c>
      <c r="IH26" s="41">
        <f t="shared" si="19"/>
        <v>445.5</v>
      </c>
      <c r="II26" s="41">
        <f t="shared" si="19"/>
        <v>254.5</v>
      </c>
      <c r="IJ26" s="41">
        <f t="shared" si="19"/>
        <v>320.5</v>
      </c>
      <c r="IK26" s="41">
        <f t="shared" si="19"/>
        <v>287.5</v>
      </c>
      <c r="IL26" s="41">
        <f t="shared" si="19"/>
        <v>0</v>
      </c>
      <c r="IM26" s="41">
        <f t="shared" si="19"/>
        <v>0</v>
      </c>
      <c r="IN26" s="41">
        <f t="shared" si="19"/>
        <v>150</v>
      </c>
      <c r="IO26" s="41">
        <f t="shared" si="19"/>
        <v>0</v>
      </c>
      <c r="IP26" s="41">
        <f t="shared" si="19"/>
        <v>0</v>
      </c>
      <c r="IQ26" s="41">
        <f t="shared" si="19"/>
        <v>0</v>
      </c>
      <c r="IR26" s="41">
        <f t="shared" si="19"/>
        <v>3105</v>
      </c>
      <c r="IS26" s="41">
        <f t="shared" si="19"/>
        <v>0</v>
      </c>
      <c r="IT26" s="41">
        <f t="shared" si="19"/>
        <v>0</v>
      </c>
      <c r="IU26" s="41">
        <f t="shared" si="19"/>
        <v>9316</v>
      </c>
      <c r="IV26" s="42"/>
    </row>
    <row r="27" spans="1:256" s="52" customFormat="1" ht="21" customHeight="1" thickTop="1" x14ac:dyDescent="0.25">
      <c r="A27" s="63" t="s">
        <v>260</v>
      </c>
      <c r="B27" s="69" t="s">
        <v>253</v>
      </c>
      <c r="C27" s="48" t="s">
        <v>267</v>
      </c>
      <c r="D27" s="49"/>
      <c r="E27" s="50">
        <f>E9+E20+E24</f>
        <v>213</v>
      </c>
      <c r="F27" s="50">
        <f t="shared" ref="F27:BQ27" si="20">F9+F20+F24</f>
        <v>0</v>
      </c>
      <c r="G27" s="50">
        <f t="shared" si="20"/>
        <v>27</v>
      </c>
      <c r="H27" s="50">
        <f t="shared" si="20"/>
        <v>0</v>
      </c>
      <c r="I27" s="50">
        <f t="shared" si="20"/>
        <v>1318</v>
      </c>
      <c r="J27" s="50">
        <f t="shared" si="20"/>
        <v>300</v>
      </c>
      <c r="K27" s="50">
        <f t="shared" si="20"/>
        <v>36</v>
      </c>
      <c r="L27" s="50">
        <f t="shared" si="20"/>
        <v>0</v>
      </c>
      <c r="M27" s="50">
        <f t="shared" si="20"/>
        <v>918</v>
      </c>
      <c r="N27" s="50">
        <f t="shared" si="20"/>
        <v>1</v>
      </c>
      <c r="O27" s="50">
        <f t="shared" si="20"/>
        <v>0</v>
      </c>
      <c r="P27" s="50">
        <f t="shared" si="20"/>
        <v>50</v>
      </c>
      <c r="Q27" s="50">
        <f t="shared" si="20"/>
        <v>50</v>
      </c>
      <c r="R27" s="50">
        <f t="shared" si="20"/>
        <v>1</v>
      </c>
      <c r="S27" s="50">
        <f t="shared" si="20"/>
        <v>100</v>
      </c>
      <c r="T27" s="50">
        <f t="shared" si="20"/>
        <v>1130.58</v>
      </c>
      <c r="U27" s="50">
        <f t="shared" si="20"/>
        <v>68</v>
      </c>
      <c r="V27" s="50">
        <f t="shared" si="20"/>
        <v>5</v>
      </c>
      <c r="W27" s="50">
        <f t="shared" si="20"/>
        <v>57</v>
      </c>
      <c r="X27" s="50">
        <f t="shared" si="20"/>
        <v>0</v>
      </c>
      <c r="Y27" s="50">
        <f t="shared" si="20"/>
        <v>0</v>
      </c>
      <c r="Z27" s="50">
        <f t="shared" si="20"/>
        <v>0</v>
      </c>
      <c r="AA27" s="50">
        <f t="shared" si="20"/>
        <v>0</v>
      </c>
      <c r="AB27" s="50">
        <f t="shared" si="20"/>
        <v>159</v>
      </c>
      <c r="AC27" s="50">
        <f t="shared" si="20"/>
        <v>0</v>
      </c>
      <c r="AD27" s="50">
        <f t="shared" si="20"/>
        <v>193</v>
      </c>
      <c r="AE27" s="50">
        <f t="shared" si="20"/>
        <v>0</v>
      </c>
      <c r="AF27" s="50">
        <f t="shared" si="20"/>
        <v>1507</v>
      </c>
      <c r="AG27" s="50">
        <f t="shared" si="20"/>
        <v>0</v>
      </c>
      <c r="AH27" s="50">
        <f t="shared" si="20"/>
        <v>0</v>
      </c>
      <c r="AI27" s="50">
        <f t="shared" si="20"/>
        <v>112</v>
      </c>
      <c r="AJ27" s="50">
        <f t="shared" si="20"/>
        <v>62</v>
      </c>
      <c r="AK27" s="50">
        <f t="shared" si="20"/>
        <v>455</v>
      </c>
      <c r="AL27" s="50">
        <f t="shared" si="20"/>
        <v>0</v>
      </c>
      <c r="AM27" s="50">
        <f t="shared" si="20"/>
        <v>0</v>
      </c>
      <c r="AN27" s="50">
        <f t="shared" si="20"/>
        <v>112</v>
      </c>
      <c r="AO27" s="50">
        <f t="shared" si="20"/>
        <v>0</v>
      </c>
      <c r="AP27" s="50">
        <f t="shared" si="20"/>
        <v>90</v>
      </c>
      <c r="AQ27" s="50">
        <f t="shared" si="20"/>
        <v>8</v>
      </c>
      <c r="AR27" s="50">
        <f t="shared" si="20"/>
        <v>105</v>
      </c>
      <c r="AS27" s="50">
        <f t="shared" si="20"/>
        <v>0</v>
      </c>
      <c r="AT27" s="50">
        <f t="shared" si="20"/>
        <v>207</v>
      </c>
      <c r="AU27" s="50">
        <f t="shared" si="20"/>
        <v>0</v>
      </c>
      <c r="AV27" s="50">
        <f t="shared" si="20"/>
        <v>0</v>
      </c>
      <c r="AW27" s="50">
        <f t="shared" si="20"/>
        <v>0</v>
      </c>
      <c r="AX27" s="50">
        <f t="shared" si="20"/>
        <v>31</v>
      </c>
      <c r="AY27" s="50">
        <f t="shared" si="20"/>
        <v>0</v>
      </c>
      <c r="AZ27" s="50">
        <f t="shared" si="20"/>
        <v>100</v>
      </c>
      <c r="BA27" s="50">
        <f t="shared" si="20"/>
        <v>0</v>
      </c>
      <c r="BB27" s="50">
        <f t="shared" si="20"/>
        <v>322</v>
      </c>
      <c r="BC27" s="50">
        <f t="shared" si="20"/>
        <v>0</v>
      </c>
      <c r="BD27" s="50">
        <f t="shared" si="20"/>
        <v>189</v>
      </c>
      <c r="BE27" s="50">
        <f t="shared" si="20"/>
        <v>0</v>
      </c>
      <c r="BF27" s="50">
        <f t="shared" si="20"/>
        <v>5</v>
      </c>
      <c r="BG27" s="50">
        <f t="shared" si="20"/>
        <v>0</v>
      </c>
      <c r="BH27" s="50">
        <f t="shared" si="20"/>
        <v>3</v>
      </c>
      <c r="BI27" s="50">
        <f t="shared" si="20"/>
        <v>0</v>
      </c>
      <c r="BJ27" s="50">
        <f t="shared" si="20"/>
        <v>20</v>
      </c>
      <c r="BK27" s="50">
        <f t="shared" si="20"/>
        <v>323</v>
      </c>
      <c r="BL27" s="50">
        <f t="shared" si="20"/>
        <v>0</v>
      </c>
      <c r="BM27" s="50">
        <f t="shared" si="20"/>
        <v>30</v>
      </c>
      <c r="BN27" s="50">
        <f t="shared" si="20"/>
        <v>0</v>
      </c>
      <c r="BO27" s="50">
        <f t="shared" si="20"/>
        <v>0</v>
      </c>
      <c r="BP27" s="50">
        <f t="shared" si="20"/>
        <v>1500</v>
      </c>
      <c r="BQ27" s="50">
        <f t="shared" si="20"/>
        <v>502</v>
      </c>
      <c r="BR27" s="50">
        <f t="shared" ref="BR27:EC27" si="21">BR9+BR20+BR24</f>
        <v>1</v>
      </c>
      <c r="BS27" s="50">
        <f t="shared" si="21"/>
        <v>10310.58</v>
      </c>
      <c r="BT27" s="50">
        <f t="shared" si="21"/>
        <v>5</v>
      </c>
      <c r="BU27" s="50">
        <f t="shared" si="21"/>
        <v>6</v>
      </c>
      <c r="BV27" s="50">
        <f t="shared" si="21"/>
        <v>0</v>
      </c>
      <c r="BW27" s="50">
        <f t="shared" si="21"/>
        <v>7</v>
      </c>
      <c r="BX27" s="50">
        <f t="shared" si="21"/>
        <v>6</v>
      </c>
      <c r="BY27" s="50">
        <f t="shared" si="21"/>
        <v>25</v>
      </c>
      <c r="BZ27" s="50">
        <f t="shared" si="21"/>
        <v>1</v>
      </c>
      <c r="CA27" s="50">
        <f t="shared" si="21"/>
        <v>18</v>
      </c>
      <c r="CB27" s="50">
        <f t="shared" si="21"/>
        <v>0</v>
      </c>
      <c r="CC27" s="50">
        <f t="shared" si="21"/>
        <v>11</v>
      </c>
      <c r="CD27" s="50">
        <f t="shared" si="21"/>
        <v>0</v>
      </c>
      <c r="CE27" s="50">
        <f t="shared" si="21"/>
        <v>43</v>
      </c>
      <c r="CF27" s="50">
        <f t="shared" si="21"/>
        <v>0</v>
      </c>
      <c r="CG27" s="50">
        <f t="shared" si="21"/>
        <v>6</v>
      </c>
      <c r="CH27" s="50">
        <f t="shared" si="21"/>
        <v>0</v>
      </c>
      <c r="CI27" s="50">
        <f t="shared" si="21"/>
        <v>3</v>
      </c>
      <c r="CJ27" s="50">
        <f t="shared" si="21"/>
        <v>1</v>
      </c>
      <c r="CK27" s="50">
        <f t="shared" si="21"/>
        <v>6</v>
      </c>
      <c r="CL27" s="50">
        <f t="shared" si="21"/>
        <v>1</v>
      </c>
      <c r="CM27" s="50">
        <f t="shared" si="21"/>
        <v>0</v>
      </c>
      <c r="CN27" s="50">
        <f t="shared" si="21"/>
        <v>4</v>
      </c>
      <c r="CO27" s="50">
        <f t="shared" si="21"/>
        <v>7</v>
      </c>
      <c r="CP27" s="50">
        <f t="shared" si="21"/>
        <v>5</v>
      </c>
      <c r="CQ27" s="50">
        <f t="shared" si="21"/>
        <v>0</v>
      </c>
      <c r="CR27" s="50">
        <f t="shared" si="21"/>
        <v>5</v>
      </c>
      <c r="CS27" s="50">
        <f t="shared" si="21"/>
        <v>0</v>
      </c>
      <c r="CT27" s="50">
        <f t="shared" si="21"/>
        <v>6</v>
      </c>
      <c r="CU27" s="50">
        <f t="shared" si="21"/>
        <v>2</v>
      </c>
      <c r="CV27" s="50">
        <f t="shared" si="21"/>
        <v>2</v>
      </c>
      <c r="CW27" s="50">
        <f t="shared" si="21"/>
        <v>5</v>
      </c>
      <c r="CX27" s="50">
        <f t="shared" si="21"/>
        <v>7</v>
      </c>
      <c r="CY27" s="50">
        <f t="shared" si="21"/>
        <v>10</v>
      </c>
      <c r="CZ27" s="50">
        <f t="shared" si="21"/>
        <v>2</v>
      </c>
      <c r="DA27" s="50">
        <f t="shared" si="21"/>
        <v>0</v>
      </c>
      <c r="DB27" s="50">
        <f t="shared" si="21"/>
        <v>194</v>
      </c>
      <c r="DC27" s="50">
        <f t="shared" si="21"/>
        <v>202</v>
      </c>
      <c r="DD27" s="50">
        <f t="shared" si="21"/>
        <v>268.2</v>
      </c>
      <c r="DE27" s="50">
        <f t="shared" si="21"/>
        <v>107</v>
      </c>
      <c r="DF27" s="50">
        <f t="shared" si="21"/>
        <v>130</v>
      </c>
      <c r="DG27" s="50">
        <f t="shared" si="21"/>
        <v>130.80000000000001</v>
      </c>
      <c r="DH27" s="50">
        <f t="shared" si="21"/>
        <v>162.30000000000001</v>
      </c>
      <c r="DI27" s="50">
        <f t="shared" si="21"/>
        <v>10</v>
      </c>
      <c r="DJ27" s="50">
        <f t="shared" si="21"/>
        <v>5</v>
      </c>
      <c r="DK27" s="50">
        <f t="shared" si="21"/>
        <v>1096</v>
      </c>
      <c r="DL27" s="50">
        <f t="shared" si="21"/>
        <v>29</v>
      </c>
      <c r="DM27" s="50">
        <f t="shared" si="21"/>
        <v>24</v>
      </c>
      <c r="DN27" s="50">
        <f t="shared" si="21"/>
        <v>10</v>
      </c>
      <c r="DO27" s="50">
        <f t="shared" si="21"/>
        <v>5</v>
      </c>
      <c r="DP27" s="50">
        <f t="shared" si="21"/>
        <v>21</v>
      </c>
      <c r="DQ27" s="50">
        <f t="shared" si="21"/>
        <v>25</v>
      </c>
      <c r="DR27" s="50">
        <f t="shared" si="21"/>
        <v>209</v>
      </c>
      <c r="DS27" s="50">
        <f t="shared" si="21"/>
        <v>171</v>
      </c>
      <c r="DT27" s="50">
        <f t="shared" si="21"/>
        <v>150</v>
      </c>
      <c r="DU27" s="50">
        <f t="shared" si="21"/>
        <v>48</v>
      </c>
      <c r="DV27" s="50">
        <f t="shared" si="21"/>
        <v>10.5</v>
      </c>
      <c r="DW27" s="50">
        <f t="shared" si="21"/>
        <v>589.20000000000005</v>
      </c>
      <c r="DX27" s="50">
        <f t="shared" si="21"/>
        <v>222</v>
      </c>
      <c r="DY27" s="50">
        <f t="shared" si="21"/>
        <v>62.5</v>
      </c>
      <c r="DZ27" s="50">
        <f t="shared" si="21"/>
        <v>52</v>
      </c>
      <c r="EA27" s="50">
        <f t="shared" si="21"/>
        <v>145</v>
      </c>
      <c r="EB27" s="50">
        <f t="shared" si="21"/>
        <v>129</v>
      </c>
      <c r="EC27" s="50">
        <f t="shared" si="21"/>
        <v>202</v>
      </c>
      <c r="ED27" s="50">
        <f t="shared" ref="ED27:GO27" si="22">ED9+ED20+ED24</f>
        <v>257.75</v>
      </c>
      <c r="EE27" s="50">
        <f t="shared" si="22"/>
        <v>218.4</v>
      </c>
      <c r="EF27" s="50">
        <f t="shared" si="22"/>
        <v>153</v>
      </c>
      <c r="EG27" s="50">
        <f t="shared" si="22"/>
        <v>96</v>
      </c>
      <c r="EH27" s="50">
        <f t="shared" si="22"/>
        <v>28</v>
      </c>
      <c r="EI27" s="50">
        <f t="shared" si="22"/>
        <v>255</v>
      </c>
      <c r="EJ27" s="50">
        <f t="shared" si="22"/>
        <v>161</v>
      </c>
      <c r="EK27" s="50">
        <f t="shared" si="22"/>
        <v>36</v>
      </c>
      <c r="EL27" s="50">
        <f t="shared" si="22"/>
        <v>344.75</v>
      </c>
      <c r="EM27" s="50">
        <f t="shared" si="22"/>
        <v>170</v>
      </c>
      <c r="EN27" s="50">
        <f t="shared" si="22"/>
        <v>61</v>
      </c>
      <c r="EO27" s="50">
        <f t="shared" si="22"/>
        <v>189</v>
      </c>
      <c r="EP27" s="50">
        <f t="shared" si="22"/>
        <v>6185.4</v>
      </c>
      <c r="EQ27" s="50">
        <f t="shared" si="22"/>
        <v>97</v>
      </c>
      <c r="ER27" s="50">
        <f t="shared" si="22"/>
        <v>345</v>
      </c>
      <c r="ES27" s="50">
        <f t="shared" si="22"/>
        <v>10</v>
      </c>
      <c r="ET27" s="50">
        <f t="shared" si="22"/>
        <v>10</v>
      </c>
      <c r="EU27" s="50">
        <f t="shared" si="22"/>
        <v>131.5</v>
      </c>
      <c r="EV27" s="50">
        <f t="shared" si="22"/>
        <v>115</v>
      </c>
      <c r="EW27" s="50">
        <f t="shared" si="22"/>
        <v>0</v>
      </c>
      <c r="EX27" s="50">
        <f t="shared" si="22"/>
        <v>1223</v>
      </c>
      <c r="EY27" s="50">
        <f t="shared" si="22"/>
        <v>105</v>
      </c>
      <c r="EZ27" s="50">
        <f t="shared" si="22"/>
        <v>124</v>
      </c>
      <c r="FA27" s="50">
        <f t="shared" si="22"/>
        <v>58</v>
      </c>
      <c r="FB27" s="50">
        <f t="shared" si="22"/>
        <v>10</v>
      </c>
      <c r="FC27" s="50">
        <f t="shared" si="22"/>
        <v>35</v>
      </c>
      <c r="FD27" s="50">
        <f t="shared" si="22"/>
        <v>10</v>
      </c>
      <c r="FE27" s="50">
        <f t="shared" si="22"/>
        <v>10</v>
      </c>
      <c r="FF27" s="50">
        <f t="shared" si="22"/>
        <v>75</v>
      </c>
      <c r="FG27" s="50">
        <f t="shared" si="22"/>
        <v>237</v>
      </c>
      <c r="FH27" s="50">
        <f t="shared" si="22"/>
        <v>105</v>
      </c>
      <c r="FI27" s="50">
        <f t="shared" si="22"/>
        <v>65</v>
      </c>
      <c r="FJ27" s="50">
        <f t="shared" si="22"/>
        <v>75</v>
      </c>
      <c r="FK27" s="50">
        <f t="shared" si="22"/>
        <v>10</v>
      </c>
      <c r="FL27" s="50">
        <f t="shared" si="22"/>
        <v>100</v>
      </c>
      <c r="FM27" s="50">
        <f t="shared" si="22"/>
        <v>201</v>
      </c>
      <c r="FN27" s="50">
        <f t="shared" si="22"/>
        <v>54</v>
      </c>
      <c r="FO27" s="50">
        <f t="shared" si="22"/>
        <v>7</v>
      </c>
      <c r="FP27" s="50">
        <f t="shared" si="22"/>
        <v>58</v>
      </c>
      <c r="FQ27" s="50">
        <f t="shared" si="22"/>
        <v>72</v>
      </c>
      <c r="FR27" s="50">
        <f t="shared" si="22"/>
        <v>0</v>
      </c>
      <c r="FS27" s="50">
        <f t="shared" si="22"/>
        <v>1000</v>
      </c>
      <c r="FT27" s="50">
        <f t="shared" si="22"/>
        <v>4342.5</v>
      </c>
      <c r="FU27" s="50">
        <f t="shared" si="22"/>
        <v>1000</v>
      </c>
      <c r="FV27" s="50">
        <f t="shared" si="22"/>
        <v>1000</v>
      </c>
      <c r="FW27" s="50">
        <f t="shared" si="22"/>
        <v>295</v>
      </c>
      <c r="FX27" s="50">
        <f t="shared" si="22"/>
        <v>0</v>
      </c>
      <c r="FY27" s="50">
        <f t="shared" si="22"/>
        <v>322</v>
      </c>
      <c r="FZ27" s="50">
        <f t="shared" si="22"/>
        <v>368</v>
      </c>
      <c r="GA27" s="50">
        <f t="shared" si="22"/>
        <v>256</v>
      </c>
      <c r="GB27" s="50">
        <f t="shared" si="22"/>
        <v>268</v>
      </c>
      <c r="GC27" s="50">
        <f t="shared" si="22"/>
        <v>370</v>
      </c>
      <c r="GD27" s="50">
        <f t="shared" si="22"/>
        <v>115</v>
      </c>
      <c r="GE27" s="50">
        <f t="shared" si="22"/>
        <v>282</v>
      </c>
      <c r="GF27" s="50">
        <f t="shared" si="22"/>
        <v>0</v>
      </c>
      <c r="GG27" s="50">
        <f t="shared" si="22"/>
        <v>153</v>
      </c>
      <c r="GH27" s="50">
        <f t="shared" si="22"/>
        <v>2429</v>
      </c>
      <c r="GI27" s="50">
        <f t="shared" si="22"/>
        <v>80</v>
      </c>
      <c r="GJ27" s="50">
        <f t="shared" si="22"/>
        <v>28</v>
      </c>
      <c r="GK27" s="50">
        <f t="shared" si="22"/>
        <v>22</v>
      </c>
      <c r="GL27" s="50">
        <f t="shared" si="22"/>
        <v>25</v>
      </c>
      <c r="GM27" s="50">
        <f t="shared" si="22"/>
        <v>22</v>
      </c>
      <c r="GN27" s="50">
        <f t="shared" si="22"/>
        <v>7</v>
      </c>
      <c r="GO27" s="50">
        <f t="shared" si="22"/>
        <v>6</v>
      </c>
      <c r="GP27" s="50">
        <f t="shared" ref="GP27:IU27" si="23">GP9+GP20+GP24</f>
        <v>50</v>
      </c>
      <c r="GQ27" s="50">
        <f t="shared" si="23"/>
        <v>23</v>
      </c>
      <c r="GR27" s="50">
        <f t="shared" si="23"/>
        <v>28</v>
      </c>
      <c r="GS27" s="50">
        <f t="shared" si="23"/>
        <v>6</v>
      </c>
      <c r="GT27" s="50">
        <f t="shared" si="23"/>
        <v>6</v>
      </c>
      <c r="GU27" s="50">
        <f t="shared" si="23"/>
        <v>50</v>
      </c>
      <c r="GV27" s="50">
        <f t="shared" si="23"/>
        <v>6</v>
      </c>
      <c r="GW27" s="50">
        <f t="shared" si="23"/>
        <v>60</v>
      </c>
      <c r="GX27" s="50">
        <f t="shared" si="23"/>
        <v>12</v>
      </c>
      <c r="GY27" s="50">
        <f t="shared" si="23"/>
        <v>12</v>
      </c>
      <c r="GZ27" s="50">
        <f t="shared" si="23"/>
        <v>30</v>
      </c>
      <c r="HA27" s="50">
        <f t="shared" si="23"/>
        <v>473</v>
      </c>
      <c r="HB27" s="50">
        <f t="shared" si="23"/>
        <v>109</v>
      </c>
      <c r="HC27" s="50">
        <f t="shared" si="23"/>
        <v>84</v>
      </c>
      <c r="HD27" s="50">
        <f t="shared" si="23"/>
        <v>193</v>
      </c>
      <c r="HE27" s="50">
        <f t="shared" si="23"/>
        <v>500</v>
      </c>
      <c r="HF27" s="50">
        <f t="shared" si="23"/>
        <v>574</v>
      </c>
      <c r="HG27" s="50">
        <f t="shared" si="23"/>
        <v>150</v>
      </c>
      <c r="HH27" s="50">
        <f t="shared" si="23"/>
        <v>32696</v>
      </c>
      <c r="HI27" s="50">
        <f t="shared" si="23"/>
        <v>33920</v>
      </c>
      <c r="HJ27" s="50">
        <f t="shared" si="23"/>
        <v>11323</v>
      </c>
      <c r="HK27" s="50">
        <f t="shared" si="23"/>
        <v>0</v>
      </c>
      <c r="HL27" s="50">
        <f t="shared" si="23"/>
        <v>0</v>
      </c>
      <c r="HM27" s="50">
        <f t="shared" si="23"/>
        <v>0</v>
      </c>
      <c r="HN27" s="50">
        <f t="shared" si="23"/>
        <v>0</v>
      </c>
      <c r="HO27" s="50">
        <f t="shared" si="23"/>
        <v>0</v>
      </c>
      <c r="HP27" s="50">
        <f t="shared" si="23"/>
        <v>0</v>
      </c>
      <c r="HQ27" s="50">
        <f t="shared" si="23"/>
        <v>0</v>
      </c>
      <c r="HR27" s="50">
        <f t="shared" si="23"/>
        <v>0</v>
      </c>
      <c r="HS27" s="50">
        <f t="shared" si="23"/>
        <v>0</v>
      </c>
      <c r="HT27" s="50">
        <f t="shared" si="23"/>
        <v>0</v>
      </c>
      <c r="HU27" s="50">
        <f t="shared" si="23"/>
        <v>0</v>
      </c>
      <c r="HV27" s="50">
        <f t="shared" si="23"/>
        <v>0</v>
      </c>
      <c r="HW27" s="50">
        <f t="shared" si="23"/>
        <v>11323</v>
      </c>
      <c r="HX27" s="50">
        <f t="shared" si="23"/>
        <v>2180</v>
      </c>
      <c r="HY27" s="50">
        <f t="shared" si="23"/>
        <v>0</v>
      </c>
      <c r="HZ27" s="50">
        <f t="shared" si="23"/>
        <v>2180</v>
      </c>
      <c r="IA27" s="50">
        <f t="shared" si="23"/>
        <v>25</v>
      </c>
      <c r="IB27" s="50">
        <f t="shared" si="23"/>
        <v>871.5</v>
      </c>
      <c r="IC27" s="50">
        <f t="shared" si="23"/>
        <v>457.02</v>
      </c>
      <c r="ID27" s="50">
        <f t="shared" si="23"/>
        <v>579</v>
      </c>
      <c r="IE27" s="50">
        <f t="shared" si="23"/>
        <v>834.85</v>
      </c>
      <c r="IF27" s="50">
        <f t="shared" si="23"/>
        <v>1100.3499999999999</v>
      </c>
      <c r="IG27" s="50">
        <f t="shared" si="23"/>
        <v>660</v>
      </c>
      <c r="IH27" s="50">
        <f t="shared" si="23"/>
        <v>531</v>
      </c>
      <c r="II27" s="50">
        <f t="shared" si="23"/>
        <v>817.35</v>
      </c>
      <c r="IJ27" s="50">
        <f t="shared" si="23"/>
        <v>1277.4100000000001</v>
      </c>
      <c r="IK27" s="50">
        <f t="shared" si="23"/>
        <v>674.77</v>
      </c>
      <c r="IL27" s="50">
        <f t="shared" si="23"/>
        <v>450</v>
      </c>
      <c r="IM27" s="50">
        <f t="shared" si="23"/>
        <v>283.75</v>
      </c>
      <c r="IN27" s="50">
        <f t="shared" si="23"/>
        <v>150</v>
      </c>
      <c r="IO27" s="50">
        <f t="shared" si="23"/>
        <v>0</v>
      </c>
      <c r="IP27" s="50">
        <f t="shared" si="23"/>
        <v>0</v>
      </c>
      <c r="IQ27" s="50">
        <f t="shared" si="23"/>
        <v>30</v>
      </c>
      <c r="IR27" s="50">
        <f t="shared" si="23"/>
        <v>8742</v>
      </c>
      <c r="IS27" s="50">
        <f t="shared" si="23"/>
        <v>10</v>
      </c>
      <c r="IT27" s="50">
        <f t="shared" si="23"/>
        <v>10</v>
      </c>
      <c r="IU27" s="50">
        <f t="shared" si="23"/>
        <v>81302.479999999981</v>
      </c>
      <c r="IV27" s="51"/>
    </row>
    <row r="28" spans="1:256" s="52" customFormat="1" ht="21" customHeight="1" x14ac:dyDescent="0.25">
      <c r="A28" s="64"/>
      <c r="B28" s="69"/>
      <c r="C28" s="53" t="s">
        <v>269</v>
      </c>
      <c r="D28" s="49"/>
      <c r="E28" s="50">
        <f>E14+E21</f>
        <v>2440</v>
      </c>
      <c r="F28" s="50">
        <f t="shared" ref="F28:BQ28" si="24">F14+F21</f>
        <v>1568</v>
      </c>
      <c r="G28" s="50">
        <f t="shared" si="24"/>
        <v>2030.25</v>
      </c>
      <c r="H28" s="50">
        <f t="shared" si="24"/>
        <v>240</v>
      </c>
      <c r="I28" s="50">
        <f t="shared" si="24"/>
        <v>3000.08</v>
      </c>
      <c r="J28" s="50">
        <f t="shared" si="24"/>
        <v>0</v>
      </c>
      <c r="K28" s="50">
        <f t="shared" si="24"/>
        <v>2300</v>
      </c>
      <c r="L28" s="50">
        <f t="shared" si="24"/>
        <v>265</v>
      </c>
      <c r="M28" s="50">
        <f t="shared" si="24"/>
        <v>18245.75</v>
      </c>
      <c r="N28" s="50">
        <f t="shared" si="24"/>
        <v>316</v>
      </c>
      <c r="O28" s="50">
        <f t="shared" si="24"/>
        <v>456</v>
      </c>
      <c r="P28" s="50">
        <f t="shared" si="24"/>
        <v>0</v>
      </c>
      <c r="Q28" s="50">
        <f t="shared" si="24"/>
        <v>0</v>
      </c>
      <c r="R28" s="50">
        <f t="shared" si="24"/>
        <v>350</v>
      </c>
      <c r="S28" s="50">
        <f t="shared" si="24"/>
        <v>0</v>
      </c>
      <c r="T28" s="50">
        <f t="shared" si="24"/>
        <v>0</v>
      </c>
      <c r="U28" s="50">
        <f t="shared" si="24"/>
        <v>2875.3</v>
      </c>
      <c r="V28" s="50">
        <f t="shared" si="24"/>
        <v>550</v>
      </c>
      <c r="W28" s="50">
        <f t="shared" si="24"/>
        <v>2049</v>
      </c>
      <c r="X28" s="50">
        <f t="shared" si="24"/>
        <v>960</v>
      </c>
      <c r="Y28" s="50">
        <f t="shared" si="24"/>
        <v>1110</v>
      </c>
      <c r="Z28" s="50">
        <f t="shared" si="24"/>
        <v>900</v>
      </c>
      <c r="AA28" s="50">
        <f t="shared" si="24"/>
        <v>240</v>
      </c>
      <c r="AB28" s="50">
        <f t="shared" si="24"/>
        <v>2652</v>
      </c>
      <c r="AC28" s="50">
        <f t="shared" si="24"/>
        <v>916</v>
      </c>
      <c r="AD28" s="50">
        <f t="shared" si="24"/>
        <v>380</v>
      </c>
      <c r="AE28" s="50">
        <f t="shared" si="24"/>
        <v>0</v>
      </c>
      <c r="AF28" s="50">
        <f t="shared" si="24"/>
        <v>3979</v>
      </c>
      <c r="AG28" s="50">
        <f t="shared" si="24"/>
        <v>220</v>
      </c>
      <c r="AH28" s="50">
        <f t="shared" si="24"/>
        <v>0</v>
      </c>
      <c r="AI28" s="50">
        <f t="shared" si="24"/>
        <v>2850</v>
      </c>
      <c r="AJ28" s="50">
        <f t="shared" si="24"/>
        <v>1150.25</v>
      </c>
      <c r="AK28" s="50">
        <f t="shared" si="24"/>
        <v>695.2</v>
      </c>
      <c r="AL28" s="50">
        <f t="shared" si="24"/>
        <v>175</v>
      </c>
      <c r="AM28" s="50">
        <f t="shared" si="24"/>
        <v>190</v>
      </c>
      <c r="AN28" s="50">
        <f t="shared" si="24"/>
        <v>852</v>
      </c>
      <c r="AO28" s="50">
        <f t="shared" si="24"/>
        <v>810</v>
      </c>
      <c r="AP28" s="50">
        <f t="shared" si="24"/>
        <v>775</v>
      </c>
      <c r="AQ28" s="50">
        <f t="shared" si="24"/>
        <v>0</v>
      </c>
      <c r="AR28" s="50">
        <f t="shared" si="24"/>
        <v>555.5</v>
      </c>
      <c r="AS28" s="50">
        <f t="shared" si="24"/>
        <v>1000</v>
      </c>
      <c r="AT28" s="50">
        <f t="shared" si="24"/>
        <v>1218.7</v>
      </c>
      <c r="AU28" s="50">
        <f t="shared" si="24"/>
        <v>606</v>
      </c>
      <c r="AV28" s="50">
        <f t="shared" si="24"/>
        <v>533</v>
      </c>
      <c r="AW28" s="50">
        <f t="shared" si="24"/>
        <v>476</v>
      </c>
      <c r="AX28" s="50">
        <f t="shared" si="24"/>
        <v>902</v>
      </c>
      <c r="AY28" s="50">
        <f t="shared" si="24"/>
        <v>810</v>
      </c>
      <c r="AZ28" s="50">
        <f t="shared" si="24"/>
        <v>920.12</v>
      </c>
      <c r="BA28" s="50">
        <f t="shared" si="24"/>
        <v>409</v>
      </c>
      <c r="BB28" s="50">
        <f t="shared" si="24"/>
        <v>500.2</v>
      </c>
      <c r="BC28" s="50">
        <f t="shared" si="24"/>
        <v>1312</v>
      </c>
      <c r="BD28" s="50">
        <f t="shared" si="24"/>
        <v>1820.15</v>
      </c>
      <c r="BE28" s="50">
        <f t="shared" si="24"/>
        <v>1280</v>
      </c>
      <c r="BF28" s="50">
        <f t="shared" si="24"/>
        <v>500</v>
      </c>
      <c r="BG28" s="50">
        <f t="shared" si="24"/>
        <v>958</v>
      </c>
      <c r="BH28" s="50">
        <f t="shared" si="24"/>
        <v>2190</v>
      </c>
      <c r="BI28" s="50">
        <f t="shared" si="24"/>
        <v>1500</v>
      </c>
      <c r="BJ28" s="50">
        <f t="shared" si="24"/>
        <v>0</v>
      </c>
      <c r="BK28" s="50">
        <f t="shared" si="24"/>
        <v>1691.5</v>
      </c>
      <c r="BL28" s="50">
        <f t="shared" si="24"/>
        <v>1840</v>
      </c>
      <c r="BM28" s="50">
        <f t="shared" si="24"/>
        <v>325</v>
      </c>
      <c r="BN28" s="50">
        <f t="shared" si="24"/>
        <v>1600</v>
      </c>
      <c r="BO28" s="50">
        <f t="shared" si="24"/>
        <v>0</v>
      </c>
      <c r="BP28" s="50">
        <f t="shared" si="24"/>
        <v>280</v>
      </c>
      <c r="BQ28" s="50">
        <f t="shared" si="24"/>
        <v>240</v>
      </c>
      <c r="BR28" s="50">
        <f t="shared" ref="BR28:EC28" si="25">BR14+BR21</f>
        <v>357</v>
      </c>
      <c r="BS28" s="50">
        <f t="shared" si="25"/>
        <v>79364</v>
      </c>
      <c r="BT28" s="50">
        <f t="shared" si="25"/>
        <v>1625.2</v>
      </c>
      <c r="BU28" s="50">
        <f t="shared" si="25"/>
        <v>1350</v>
      </c>
      <c r="BV28" s="50">
        <f t="shared" si="25"/>
        <v>645</v>
      </c>
      <c r="BW28" s="50">
        <f t="shared" si="25"/>
        <v>1580</v>
      </c>
      <c r="BX28" s="50">
        <f t="shared" si="25"/>
        <v>460</v>
      </c>
      <c r="BY28" s="50">
        <f t="shared" si="25"/>
        <v>2950.1</v>
      </c>
      <c r="BZ28" s="50">
        <f t="shared" si="25"/>
        <v>363</v>
      </c>
      <c r="CA28" s="50">
        <f t="shared" si="25"/>
        <v>3259</v>
      </c>
      <c r="CB28" s="50">
        <f t="shared" si="25"/>
        <v>480</v>
      </c>
      <c r="CC28" s="50">
        <f t="shared" si="25"/>
        <v>1600</v>
      </c>
      <c r="CD28" s="50">
        <f t="shared" si="25"/>
        <v>225</v>
      </c>
      <c r="CE28" s="50">
        <f t="shared" si="25"/>
        <v>5100</v>
      </c>
      <c r="CF28" s="50">
        <f t="shared" si="25"/>
        <v>2600</v>
      </c>
      <c r="CG28" s="50">
        <f t="shared" si="25"/>
        <v>1150</v>
      </c>
      <c r="CH28" s="50">
        <f t="shared" si="25"/>
        <v>425</v>
      </c>
      <c r="CI28" s="50">
        <f t="shared" si="25"/>
        <v>1215</v>
      </c>
      <c r="CJ28" s="50">
        <f t="shared" si="25"/>
        <v>1460</v>
      </c>
      <c r="CK28" s="50">
        <f t="shared" si="25"/>
        <v>605</v>
      </c>
      <c r="CL28" s="50">
        <f t="shared" si="25"/>
        <v>520</v>
      </c>
      <c r="CM28" s="50">
        <f t="shared" si="25"/>
        <v>200</v>
      </c>
      <c r="CN28" s="50">
        <f t="shared" si="25"/>
        <v>734</v>
      </c>
      <c r="CO28" s="50">
        <f t="shared" si="25"/>
        <v>475.1</v>
      </c>
      <c r="CP28" s="50">
        <f t="shared" si="25"/>
        <v>430</v>
      </c>
      <c r="CQ28" s="50">
        <f t="shared" si="25"/>
        <v>870</v>
      </c>
      <c r="CR28" s="50">
        <f t="shared" si="25"/>
        <v>435.1</v>
      </c>
      <c r="CS28" s="50">
        <f t="shared" si="25"/>
        <v>232</v>
      </c>
      <c r="CT28" s="50">
        <f t="shared" si="25"/>
        <v>560</v>
      </c>
      <c r="CU28" s="50">
        <f t="shared" si="25"/>
        <v>451.5</v>
      </c>
      <c r="CV28" s="50">
        <f t="shared" si="25"/>
        <v>284</v>
      </c>
      <c r="CW28" s="50">
        <f t="shared" si="25"/>
        <v>425</v>
      </c>
      <c r="CX28" s="50">
        <f t="shared" si="25"/>
        <v>325</v>
      </c>
      <c r="CY28" s="50">
        <f t="shared" si="25"/>
        <v>250</v>
      </c>
      <c r="CZ28" s="50">
        <f t="shared" si="25"/>
        <v>229</v>
      </c>
      <c r="DA28" s="50">
        <f t="shared" si="25"/>
        <v>627</v>
      </c>
      <c r="DB28" s="50">
        <f t="shared" si="25"/>
        <v>34140</v>
      </c>
      <c r="DC28" s="50">
        <f t="shared" si="25"/>
        <v>1910</v>
      </c>
      <c r="DD28" s="50">
        <f t="shared" si="25"/>
        <v>1971.75</v>
      </c>
      <c r="DE28" s="50">
        <f t="shared" si="25"/>
        <v>135</v>
      </c>
      <c r="DF28" s="50">
        <f t="shared" si="25"/>
        <v>2640</v>
      </c>
      <c r="DG28" s="50">
        <f t="shared" si="25"/>
        <v>0</v>
      </c>
      <c r="DH28" s="50">
        <f t="shared" si="25"/>
        <v>2750</v>
      </c>
      <c r="DI28" s="50">
        <f t="shared" si="25"/>
        <v>0</v>
      </c>
      <c r="DJ28" s="50">
        <f t="shared" si="25"/>
        <v>98</v>
      </c>
      <c r="DK28" s="50">
        <f t="shared" si="25"/>
        <v>12201.15</v>
      </c>
      <c r="DL28" s="50">
        <f t="shared" si="25"/>
        <v>0</v>
      </c>
      <c r="DM28" s="50">
        <f t="shared" si="25"/>
        <v>0</v>
      </c>
      <c r="DN28" s="50">
        <f t="shared" si="25"/>
        <v>0</v>
      </c>
      <c r="DO28" s="50">
        <f t="shared" si="25"/>
        <v>0</v>
      </c>
      <c r="DP28" s="50">
        <f t="shared" si="25"/>
        <v>0</v>
      </c>
      <c r="DQ28" s="50">
        <f t="shared" si="25"/>
        <v>0</v>
      </c>
      <c r="DR28" s="50">
        <f t="shared" si="25"/>
        <v>0</v>
      </c>
      <c r="DS28" s="50">
        <f t="shared" si="25"/>
        <v>0</v>
      </c>
      <c r="DT28" s="50">
        <f t="shared" si="25"/>
        <v>630.4</v>
      </c>
      <c r="DU28" s="50">
        <f t="shared" si="25"/>
        <v>965</v>
      </c>
      <c r="DV28" s="50">
        <f t="shared" si="25"/>
        <v>0</v>
      </c>
      <c r="DW28" s="50">
        <f t="shared" si="25"/>
        <v>8262</v>
      </c>
      <c r="DX28" s="50">
        <f t="shared" si="25"/>
        <v>1250</v>
      </c>
      <c r="DY28" s="50">
        <f t="shared" si="25"/>
        <v>0</v>
      </c>
      <c r="DZ28" s="50">
        <f t="shared" si="25"/>
        <v>737.2</v>
      </c>
      <c r="EA28" s="50">
        <f t="shared" si="25"/>
        <v>910</v>
      </c>
      <c r="EB28" s="50">
        <f t="shared" si="25"/>
        <v>0</v>
      </c>
      <c r="EC28" s="50">
        <f t="shared" si="25"/>
        <v>390</v>
      </c>
      <c r="ED28" s="50">
        <f t="shared" ref="ED28:GO28" si="26">ED14+ED21</f>
        <v>365</v>
      </c>
      <c r="EE28" s="50">
        <f t="shared" si="26"/>
        <v>400</v>
      </c>
      <c r="EF28" s="50">
        <f t="shared" si="26"/>
        <v>170</v>
      </c>
      <c r="EG28" s="50">
        <f t="shared" si="26"/>
        <v>0</v>
      </c>
      <c r="EH28" s="50">
        <f t="shared" si="26"/>
        <v>385</v>
      </c>
      <c r="EI28" s="50">
        <f t="shared" si="26"/>
        <v>466</v>
      </c>
      <c r="EJ28" s="50">
        <f t="shared" si="26"/>
        <v>660</v>
      </c>
      <c r="EK28" s="50">
        <f t="shared" si="26"/>
        <v>150</v>
      </c>
      <c r="EL28" s="50">
        <f t="shared" si="26"/>
        <v>250</v>
      </c>
      <c r="EM28" s="50">
        <f t="shared" si="26"/>
        <v>790.5</v>
      </c>
      <c r="EN28" s="50">
        <f t="shared" si="26"/>
        <v>250</v>
      </c>
      <c r="EO28" s="50">
        <f t="shared" si="26"/>
        <v>0</v>
      </c>
      <c r="EP28" s="50">
        <f t="shared" si="26"/>
        <v>38737</v>
      </c>
      <c r="EQ28" s="50">
        <f t="shared" si="26"/>
        <v>4652</v>
      </c>
      <c r="ER28" s="50">
        <f t="shared" si="26"/>
        <v>2200.1</v>
      </c>
      <c r="ES28" s="50">
        <f t="shared" si="26"/>
        <v>2050</v>
      </c>
      <c r="ET28" s="50">
        <f t="shared" si="26"/>
        <v>612</v>
      </c>
      <c r="EU28" s="50">
        <f t="shared" si="26"/>
        <v>3900</v>
      </c>
      <c r="EV28" s="50">
        <f t="shared" si="26"/>
        <v>2450</v>
      </c>
      <c r="EW28" s="50">
        <f t="shared" si="26"/>
        <v>559</v>
      </c>
      <c r="EX28" s="50">
        <f t="shared" si="26"/>
        <v>6303.6</v>
      </c>
      <c r="EY28" s="50">
        <f t="shared" si="26"/>
        <v>2051.5</v>
      </c>
      <c r="EZ28" s="50">
        <f t="shared" si="26"/>
        <v>700.25</v>
      </c>
      <c r="FA28" s="50">
        <f t="shared" si="26"/>
        <v>1250</v>
      </c>
      <c r="FB28" s="50">
        <f t="shared" si="26"/>
        <v>510</v>
      </c>
      <c r="FC28" s="50">
        <f t="shared" si="26"/>
        <v>205</v>
      </c>
      <c r="FD28" s="50">
        <f t="shared" si="26"/>
        <v>542</v>
      </c>
      <c r="FE28" s="50">
        <f t="shared" si="26"/>
        <v>359</v>
      </c>
      <c r="FF28" s="50">
        <f t="shared" si="26"/>
        <v>0</v>
      </c>
      <c r="FG28" s="50">
        <f t="shared" si="26"/>
        <v>3200</v>
      </c>
      <c r="FH28" s="50">
        <f t="shared" si="26"/>
        <v>676</v>
      </c>
      <c r="FI28" s="50">
        <f t="shared" si="26"/>
        <v>1000</v>
      </c>
      <c r="FJ28" s="50">
        <f t="shared" si="26"/>
        <v>762</v>
      </c>
      <c r="FK28" s="50">
        <f t="shared" si="26"/>
        <v>2106</v>
      </c>
      <c r="FL28" s="50">
        <f t="shared" si="26"/>
        <v>0</v>
      </c>
      <c r="FM28" s="50">
        <f t="shared" si="26"/>
        <v>107</v>
      </c>
      <c r="FN28" s="50">
        <f t="shared" si="26"/>
        <v>650.29999999999995</v>
      </c>
      <c r="FO28" s="50">
        <f t="shared" si="26"/>
        <v>810</v>
      </c>
      <c r="FP28" s="50">
        <f t="shared" si="26"/>
        <v>1082.25</v>
      </c>
      <c r="FQ28" s="50">
        <f t="shared" si="26"/>
        <v>2200</v>
      </c>
      <c r="FR28" s="50">
        <f t="shared" si="26"/>
        <v>0</v>
      </c>
      <c r="FS28" s="50">
        <f t="shared" si="26"/>
        <v>470</v>
      </c>
      <c r="FT28" s="50">
        <f t="shared" si="26"/>
        <v>41408</v>
      </c>
      <c r="FU28" s="50">
        <f t="shared" si="26"/>
        <v>0</v>
      </c>
      <c r="FV28" s="50">
        <f t="shared" si="26"/>
        <v>0</v>
      </c>
      <c r="FW28" s="50">
        <f t="shared" si="26"/>
        <v>1711</v>
      </c>
      <c r="FX28" s="50">
        <f t="shared" si="26"/>
        <v>0</v>
      </c>
      <c r="FY28" s="50">
        <f t="shared" si="26"/>
        <v>2350.6</v>
      </c>
      <c r="FZ28" s="50">
        <f t="shared" si="26"/>
        <v>2211.8000000000002</v>
      </c>
      <c r="GA28" s="50">
        <f t="shared" si="26"/>
        <v>3200.6</v>
      </c>
      <c r="GB28" s="50">
        <f t="shared" si="26"/>
        <v>2725.5</v>
      </c>
      <c r="GC28" s="50">
        <f t="shared" si="26"/>
        <v>6201</v>
      </c>
      <c r="GD28" s="50">
        <f t="shared" si="26"/>
        <v>0</v>
      </c>
      <c r="GE28" s="50">
        <f t="shared" si="26"/>
        <v>1180.5</v>
      </c>
      <c r="GF28" s="50">
        <f t="shared" si="26"/>
        <v>0</v>
      </c>
      <c r="GG28" s="50">
        <f t="shared" si="26"/>
        <v>640</v>
      </c>
      <c r="GH28" s="50">
        <f t="shared" si="26"/>
        <v>20221</v>
      </c>
      <c r="GI28" s="50">
        <f t="shared" si="26"/>
        <v>3000.8999999999996</v>
      </c>
      <c r="GJ28" s="50">
        <f t="shared" si="26"/>
        <v>1360</v>
      </c>
      <c r="GK28" s="50">
        <f t="shared" si="26"/>
        <v>405</v>
      </c>
      <c r="GL28" s="50">
        <f t="shared" si="26"/>
        <v>700</v>
      </c>
      <c r="GM28" s="50">
        <f t="shared" si="26"/>
        <v>340</v>
      </c>
      <c r="GN28" s="50">
        <f t="shared" si="26"/>
        <v>0</v>
      </c>
      <c r="GO28" s="50">
        <f t="shared" si="26"/>
        <v>0</v>
      </c>
      <c r="GP28" s="50">
        <f t="shared" ref="GP28:IU28" si="27">GP14+GP21</f>
        <v>922</v>
      </c>
      <c r="GQ28" s="50">
        <f t="shared" si="27"/>
        <v>236</v>
      </c>
      <c r="GR28" s="50">
        <f t="shared" si="27"/>
        <v>1639</v>
      </c>
      <c r="GS28" s="50">
        <f t="shared" si="27"/>
        <v>0</v>
      </c>
      <c r="GT28" s="50">
        <f t="shared" si="27"/>
        <v>0</v>
      </c>
      <c r="GU28" s="50">
        <f t="shared" si="27"/>
        <v>1700.5</v>
      </c>
      <c r="GV28" s="50">
        <f t="shared" si="27"/>
        <v>0</v>
      </c>
      <c r="GW28" s="50">
        <f t="shared" si="27"/>
        <v>1280.5999999999999</v>
      </c>
      <c r="GX28" s="50">
        <f t="shared" si="27"/>
        <v>0</v>
      </c>
      <c r="GY28" s="50">
        <f t="shared" si="27"/>
        <v>0</v>
      </c>
      <c r="GZ28" s="50">
        <f t="shared" si="27"/>
        <v>1107</v>
      </c>
      <c r="HA28" s="50">
        <f t="shared" si="27"/>
        <v>12690.999999999998</v>
      </c>
      <c r="HB28" s="50">
        <f t="shared" si="27"/>
        <v>2802</v>
      </c>
      <c r="HC28" s="50">
        <f t="shared" si="27"/>
        <v>501</v>
      </c>
      <c r="HD28" s="50">
        <f t="shared" si="27"/>
        <v>3303</v>
      </c>
      <c r="HE28" s="50">
        <f t="shared" si="27"/>
        <v>2491</v>
      </c>
      <c r="HF28" s="50">
        <f t="shared" si="27"/>
        <v>487</v>
      </c>
      <c r="HG28" s="50">
        <f t="shared" si="27"/>
        <v>1500</v>
      </c>
      <c r="HH28" s="50">
        <f t="shared" si="27"/>
        <v>850</v>
      </c>
      <c r="HI28" s="50">
        <f t="shared" si="27"/>
        <v>5328</v>
      </c>
      <c r="HJ28" s="50">
        <f t="shared" si="27"/>
        <v>7805</v>
      </c>
      <c r="HK28" s="50">
        <f t="shared" si="27"/>
        <v>0</v>
      </c>
      <c r="HL28" s="50">
        <f t="shared" si="27"/>
        <v>0</v>
      </c>
      <c r="HM28" s="50">
        <f t="shared" si="27"/>
        <v>720</v>
      </c>
      <c r="HN28" s="50">
        <f t="shared" si="27"/>
        <v>0</v>
      </c>
      <c r="HO28" s="50">
        <f t="shared" si="27"/>
        <v>0</v>
      </c>
      <c r="HP28" s="50">
        <f t="shared" si="27"/>
        <v>0</v>
      </c>
      <c r="HQ28" s="50">
        <f t="shared" si="27"/>
        <v>0</v>
      </c>
      <c r="HR28" s="50">
        <f t="shared" si="27"/>
        <v>0</v>
      </c>
      <c r="HS28" s="50">
        <f t="shared" si="27"/>
        <v>0</v>
      </c>
      <c r="HT28" s="50">
        <f t="shared" si="27"/>
        <v>0</v>
      </c>
      <c r="HU28" s="50">
        <f t="shared" si="27"/>
        <v>0</v>
      </c>
      <c r="HV28" s="50">
        <f t="shared" si="27"/>
        <v>0</v>
      </c>
      <c r="HW28" s="50">
        <f t="shared" si="27"/>
        <v>8525</v>
      </c>
      <c r="HX28" s="50">
        <f t="shared" si="27"/>
        <v>120</v>
      </c>
      <c r="HY28" s="50">
        <f t="shared" si="27"/>
        <v>0</v>
      </c>
      <c r="HZ28" s="50">
        <f t="shared" si="27"/>
        <v>120</v>
      </c>
      <c r="IA28" s="50">
        <f t="shared" si="27"/>
        <v>533</v>
      </c>
      <c r="IB28" s="50">
        <f t="shared" si="27"/>
        <v>7330</v>
      </c>
      <c r="IC28" s="50">
        <f t="shared" si="27"/>
        <v>6560</v>
      </c>
      <c r="ID28" s="50">
        <f t="shared" si="27"/>
        <v>8000</v>
      </c>
      <c r="IE28" s="50">
        <f t="shared" si="27"/>
        <v>6189</v>
      </c>
      <c r="IF28" s="50">
        <f t="shared" si="27"/>
        <v>4818.92</v>
      </c>
      <c r="IG28" s="50">
        <f t="shared" si="27"/>
        <v>4386</v>
      </c>
      <c r="IH28" s="50">
        <f t="shared" si="27"/>
        <v>3890</v>
      </c>
      <c r="II28" s="50">
        <f t="shared" si="27"/>
        <v>8289</v>
      </c>
      <c r="IJ28" s="50">
        <f t="shared" si="27"/>
        <v>5815</v>
      </c>
      <c r="IK28" s="50">
        <f t="shared" si="27"/>
        <v>7000.08</v>
      </c>
      <c r="IL28" s="50">
        <f t="shared" si="27"/>
        <v>4889</v>
      </c>
      <c r="IM28" s="50">
        <f t="shared" si="27"/>
        <v>0</v>
      </c>
      <c r="IN28" s="50">
        <f t="shared" si="27"/>
        <v>0</v>
      </c>
      <c r="IO28" s="50">
        <f t="shared" si="27"/>
        <v>0</v>
      </c>
      <c r="IP28" s="50">
        <f t="shared" si="27"/>
        <v>0</v>
      </c>
      <c r="IQ28" s="50">
        <f t="shared" si="27"/>
        <v>0</v>
      </c>
      <c r="IR28" s="50">
        <f t="shared" si="27"/>
        <v>67700</v>
      </c>
      <c r="IS28" s="50">
        <f t="shared" si="27"/>
        <v>0</v>
      </c>
      <c r="IT28" s="50">
        <f t="shared" si="27"/>
        <v>0</v>
      </c>
      <c r="IU28" s="50">
        <f t="shared" si="27"/>
        <v>311537.00000000006</v>
      </c>
      <c r="IV28" s="51"/>
    </row>
    <row r="29" spans="1:256" s="52" customFormat="1" ht="21" customHeight="1" x14ac:dyDescent="0.25">
      <c r="A29" s="64"/>
      <c r="B29" s="69"/>
      <c r="C29" s="53" t="s">
        <v>270</v>
      </c>
      <c r="D29" s="49"/>
      <c r="E29" s="50">
        <f>E18+E22+E25</f>
        <v>1286.75</v>
      </c>
      <c r="F29" s="50">
        <f t="shared" ref="F29:BQ29" si="28">F18+F22+F25</f>
        <v>147</v>
      </c>
      <c r="G29" s="50">
        <f t="shared" si="28"/>
        <v>1023.75</v>
      </c>
      <c r="H29" s="50">
        <f t="shared" si="28"/>
        <v>46</v>
      </c>
      <c r="I29" s="50">
        <f t="shared" si="28"/>
        <v>6046.5</v>
      </c>
      <c r="J29" s="50">
        <f t="shared" si="28"/>
        <v>681.85</v>
      </c>
      <c r="K29" s="50">
        <f t="shared" si="28"/>
        <v>2915.25</v>
      </c>
      <c r="L29" s="50">
        <f t="shared" si="28"/>
        <v>8</v>
      </c>
      <c r="M29" s="50">
        <f t="shared" si="28"/>
        <v>28984.25</v>
      </c>
      <c r="N29" s="50">
        <f t="shared" si="28"/>
        <v>100</v>
      </c>
      <c r="O29" s="50">
        <f t="shared" si="28"/>
        <v>83.5</v>
      </c>
      <c r="P29" s="50">
        <f t="shared" si="28"/>
        <v>400</v>
      </c>
      <c r="Q29" s="50">
        <f t="shared" si="28"/>
        <v>300</v>
      </c>
      <c r="R29" s="50">
        <f t="shared" si="28"/>
        <v>85.5</v>
      </c>
      <c r="S29" s="50">
        <f t="shared" si="28"/>
        <v>50</v>
      </c>
      <c r="T29" s="50">
        <f t="shared" si="28"/>
        <v>50</v>
      </c>
      <c r="U29" s="50">
        <f t="shared" si="28"/>
        <v>1125.7</v>
      </c>
      <c r="V29" s="50">
        <f t="shared" si="28"/>
        <v>115</v>
      </c>
      <c r="W29" s="50">
        <f t="shared" si="28"/>
        <v>833</v>
      </c>
      <c r="X29" s="50">
        <f t="shared" si="28"/>
        <v>130</v>
      </c>
      <c r="Y29" s="50">
        <f t="shared" si="28"/>
        <v>130</v>
      </c>
      <c r="Z29" s="50">
        <f t="shared" si="28"/>
        <v>100</v>
      </c>
      <c r="AA29" s="50">
        <f t="shared" si="28"/>
        <v>49</v>
      </c>
      <c r="AB29" s="50">
        <f t="shared" si="28"/>
        <v>2364</v>
      </c>
      <c r="AC29" s="50">
        <f t="shared" si="28"/>
        <v>120.65</v>
      </c>
      <c r="AD29" s="50">
        <f t="shared" si="28"/>
        <v>424</v>
      </c>
      <c r="AE29" s="50">
        <f t="shared" si="28"/>
        <v>305</v>
      </c>
      <c r="AF29" s="50">
        <f t="shared" si="28"/>
        <v>4582.74</v>
      </c>
      <c r="AG29" s="50">
        <f t="shared" si="28"/>
        <v>25</v>
      </c>
      <c r="AH29" s="50">
        <f t="shared" si="28"/>
        <v>190.15</v>
      </c>
      <c r="AI29" s="50">
        <f t="shared" si="28"/>
        <v>892.5</v>
      </c>
      <c r="AJ29" s="50">
        <f t="shared" si="28"/>
        <v>640.51</v>
      </c>
      <c r="AK29" s="50">
        <f t="shared" si="28"/>
        <v>233</v>
      </c>
      <c r="AL29" s="50">
        <f t="shared" si="28"/>
        <v>94.5</v>
      </c>
      <c r="AM29" s="50">
        <f t="shared" si="28"/>
        <v>23.8</v>
      </c>
      <c r="AN29" s="50">
        <f t="shared" si="28"/>
        <v>650</v>
      </c>
      <c r="AO29" s="50">
        <f t="shared" si="28"/>
        <v>134</v>
      </c>
      <c r="AP29" s="50">
        <f t="shared" si="28"/>
        <v>587</v>
      </c>
      <c r="AQ29" s="50">
        <f t="shared" si="28"/>
        <v>300</v>
      </c>
      <c r="AR29" s="50">
        <f t="shared" si="28"/>
        <v>424</v>
      </c>
      <c r="AS29" s="50">
        <f t="shared" si="28"/>
        <v>140</v>
      </c>
      <c r="AT29" s="50">
        <f t="shared" si="28"/>
        <v>528</v>
      </c>
      <c r="AU29" s="50">
        <f t="shared" si="28"/>
        <v>110</v>
      </c>
      <c r="AV29" s="50">
        <f t="shared" si="28"/>
        <v>80</v>
      </c>
      <c r="AW29" s="50">
        <f t="shared" si="28"/>
        <v>50</v>
      </c>
      <c r="AX29" s="50">
        <f t="shared" si="28"/>
        <v>468.18</v>
      </c>
      <c r="AY29" s="50">
        <f t="shared" si="28"/>
        <v>109.5</v>
      </c>
      <c r="AZ29" s="50">
        <f t="shared" si="28"/>
        <v>505.5</v>
      </c>
      <c r="BA29" s="50">
        <f t="shared" si="28"/>
        <v>61.74</v>
      </c>
      <c r="BB29" s="50">
        <f t="shared" si="28"/>
        <v>735.5</v>
      </c>
      <c r="BC29" s="50">
        <f t="shared" si="28"/>
        <v>285</v>
      </c>
      <c r="BD29" s="50">
        <f t="shared" si="28"/>
        <v>1026.75</v>
      </c>
      <c r="BE29" s="50">
        <f t="shared" si="28"/>
        <v>150</v>
      </c>
      <c r="BF29" s="50">
        <f t="shared" si="28"/>
        <v>60</v>
      </c>
      <c r="BG29" s="50">
        <f t="shared" si="28"/>
        <v>70</v>
      </c>
      <c r="BH29" s="50">
        <f t="shared" si="28"/>
        <v>868</v>
      </c>
      <c r="BI29" s="50">
        <f t="shared" si="28"/>
        <v>363</v>
      </c>
      <c r="BJ29" s="50">
        <f t="shared" si="28"/>
        <v>430</v>
      </c>
      <c r="BK29" s="50">
        <f t="shared" si="28"/>
        <v>1159.5</v>
      </c>
      <c r="BL29" s="50">
        <f t="shared" si="28"/>
        <v>155</v>
      </c>
      <c r="BM29" s="50">
        <f t="shared" si="28"/>
        <v>386.3</v>
      </c>
      <c r="BN29" s="50">
        <f t="shared" si="28"/>
        <v>99</v>
      </c>
      <c r="BO29" s="50">
        <f t="shared" si="28"/>
        <v>707.85</v>
      </c>
      <c r="BP29" s="50">
        <f t="shared" si="28"/>
        <v>195</v>
      </c>
      <c r="BQ29" s="50">
        <f t="shared" si="28"/>
        <v>136</v>
      </c>
      <c r="BR29" s="50">
        <f t="shared" ref="BR29:EC29" si="29">BR18+BR22+BR25</f>
        <v>53.7</v>
      </c>
      <c r="BS29" s="50">
        <f t="shared" si="29"/>
        <v>65615.42</v>
      </c>
      <c r="BT29" s="50">
        <f t="shared" si="29"/>
        <v>665.6</v>
      </c>
      <c r="BU29" s="50">
        <f t="shared" si="29"/>
        <v>520</v>
      </c>
      <c r="BV29" s="50">
        <f t="shared" si="29"/>
        <v>145</v>
      </c>
      <c r="BW29" s="50">
        <f t="shared" si="29"/>
        <v>922</v>
      </c>
      <c r="BX29" s="50">
        <f t="shared" si="29"/>
        <v>540.9</v>
      </c>
      <c r="BY29" s="50">
        <f t="shared" si="29"/>
        <v>4351</v>
      </c>
      <c r="BZ29" s="50">
        <f t="shared" si="29"/>
        <v>285</v>
      </c>
      <c r="CA29" s="50">
        <f t="shared" si="29"/>
        <v>2727</v>
      </c>
      <c r="CB29" s="50">
        <f t="shared" si="29"/>
        <v>75</v>
      </c>
      <c r="CC29" s="50">
        <f t="shared" si="29"/>
        <v>723.8</v>
      </c>
      <c r="CD29" s="50">
        <f t="shared" si="29"/>
        <v>129</v>
      </c>
      <c r="CE29" s="50">
        <f t="shared" si="29"/>
        <v>5400</v>
      </c>
      <c r="CF29" s="50">
        <f t="shared" si="29"/>
        <v>475</v>
      </c>
      <c r="CG29" s="50">
        <f t="shared" si="29"/>
        <v>737</v>
      </c>
      <c r="CH29" s="50">
        <f t="shared" si="29"/>
        <v>112</v>
      </c>
      <c r="CI29" s="50">
        <f t="shared" si="29"/>
        <v>837</v>
      </c>
      <c r="CJ29" s="50">
        <f t="shared" si="29"/>
        <v>355</v>
      </c>
      <c r="CK29" s="50">
        <f t="shared" si="29"/>
        <v>474.36</v>
      </c>
      <c r="CL29" s="50">
        <f t="shared" si="29"/>
        <v>397</v>
      </c>
      <c r="CM29" s="50">
        <f t="shared" si="29"/>
        <v>158</v>
      </c>
      <c r="CN29" s="50">
        <f t="shared" si="29"/>
        <v>638</v>
      </c>
      <c r="CO29" s="50">
        <f t="shared" si="29"/>
        <v>462</v>
      </c>
      <c r="CP29" s="50">
        <f t="shared" si="29"/>
        <v>382</v>
      </c>
      <c r="CQ29" s="50">
        <f t="shared" si="29"/>
        <v>120</v>
      </c>
      <c r="CR29" s="50">
        <f t="shared" si="29"/>
        <v>494</v>
      </c>
      <c r="CS29" s="50">
        <f t="shared" si="29"/>
        <v>118</v>
      </c>
      <c r="CT29" s="50">
        <f t="shared" si="29"/>
        <v>542</v>
      </c>
      <c r="CU29" s="50">
        <f t="shared" si="29"/>
        <v>517</v>
      </c>
      <c r="CV29" s="50">
        <f t="shared" si="29"/>
        <v>374</v>
      </c>
      <c r="CW29" s="50">
        <f t="shared" si="29"/>
        <v>442</v>
      </c>
      <c r="CX29" s="50">
        <f t="shared" si="29"/>
        <v>410</v>
      </c>
      <c r="CY29" s="50">
        <f t="shared" si="29"/>
        <v>587.34</v>
      </c>
      <c r="CZ29" s="50">
        <f t="shared" si="29"/>
        <v>307</v>
      </c>
      <c r="DA29" s="50">
        <f t="shared" si="29"/>
        <v>90</v>
      </c>
      <c r="DB29" s="50">
        <f t="shared" si="29"/>
        <v>25513</v>
      </c>
      <c r="DC29" s="50">
        <f t="shared" si="29"/>
        <v>1275</v>
      </c>
      <c r="DD29" s="50">
        <f t="shared" si="29"/>
        <v>773.47</v>
      </c>
      <c r="DE29" s="50">
        <f t="shared" si="29"/>
        <v>329.5</v>
      </c>
      <c r="DF29" s="50">
        <f t="shared" si="29"/>
        <v>712</v>
      </c>
      <c r="DG29" s="50">
        <f t="shared" si="29"/>
        <v>361.2</v>
      </c>
      <c r="DH29" s="50">
        <f t="shared" si="29"/>
        <v>1258.7</v>
      </c>
      <c r="DI29" s="50">
        <f t="shared" si="29"/>
        <v>115</v>
      </c>
      <c r="DJ29" s="50">
        <f t="shared" si="29"/>
        <v>198</v>
      </c>
      <c r="DK29" s="50">
        <f t="shared" si="29"/>
        <v>19637.05</v>
      </c>
      <c r="DL29" s="50">
        <f t="shared" si="29"/>
        <v>90</v>
      </c>
      <c r="DM29" s="50">
        <f t="shared" si="29"/>
        <v>137</v>
      </c>
      <c r="DN29" s="50">
        <f t="shared" si="29"/>
        <v>68</v>
      </c>
      <c r="DO29" s="50">
        <f t="shared" si="29"/>
        <v>68</v>
      </c>
      <c r="DP29" s="50">
        <f t="shared" si="29"/>
        <v>42</v>
      </c>
      <c r="DQ29" s="50">
        <f t="shared" si="29"/>
        <v>69</v>
      </c>
      <c r="DR29" s="50">
        <f t="shared" si="29"/>
        <v>63</v>
      </c>
      <c r="DS29" s="50">
        <f t="shared" si="29"/>
        <v>460</v>
      </c>
      <c r="DT29" s="50">
        <f t="shared" si="29"/>
        <v>865.9</v>
      </c>
      <c r="DU29" s="50">
        <f t="shared" si="29"/>
        <v>397.5</v>
      </c>
      <c r="DV29" s="50">
        <f t="shared" si="29"/>
        <v>92.5</v>
      </c>
      <c r="DW29" s="50">
        <f t="shared" si="29"/>
        <v>10986.880000000001</v>
      </c>
      <c r="DX29" s="50">
        <f t="shared" si="29"/>
        <v>482</v>
      </c>
      <c r="DY29" s="50">
        <f t="shared" si="29"/>
        <v>132.5</v>
      </c>
      <c r="DZ29" s="50">
        <f t="shared" si="29"/>
        <v>271.89999999999998</v>
      </c>
      <c r="EA29" s="50">
        <f t="shared" si="29"/>
        <v>570.51</v>
      </c>
      <c r="EB29" s="50">
        <f t="shared" si="29"/>
        <v>120</v>
      </c>
      <c r="EC29" s="50">
        <f t="shared" si="29"/>
        <v>267</v>
      </c>
      <c r="ED29" s="50">
        <f t="shared" ref="ED29:GO29" si="30">ED18+ED22+ED25</f>
        <v>400.39</v>
      </c>
      <c r="EE29" s="50">
        <f t="shared" si="30"/>
        <v>463.2</v>
      </c>
      <c r="EF29" s="50">
        <f t="shared" si="30"/>
        <v>389.40000000000003</v>
      </c>
      <c r="EG29" s="50">
        <f t="shared" si="30"/>
        <v>244.7</v>
      </c>
      <c r="EH29" s="50">
        <f t="shared" si="30"/>
        <v>466.35</v>
      </c>
      <c r="EI29" s="50">
        <f t="shared" si="30"/>
        <v>518.45000000000005</v>
      </c>
      <c r="EJ29" s="50">
        <f t="shared" si="30"/>
        <v>254</v>
      </c>
      <c r="EK29" s="50">
        <f t="shared" si="30"/>
        <v>481</v>
      </c>
      <c r="EL29" s="50">
        <f t="shared" si="30"/>
        <v>1538.5</v>
      </c>
      <c r="EM29" s="50">
        <f t="shared" si="30"/>
        <v>659</v>
      </c>
      <c r="EN29" s="50">
        <f t="shared" si="30"/>
        <v>213.5</v>
      </c>
      <c r="EO29" s="50">
        <f t="shared" si="30"/>
        <v>292.5</v>
      </c>
      <c r="EP29" s="50">
        <f t="shared" si="30"/>
        <v>45764.599999999991</v>
      </c>
      <c r="EQ29" s="50">
        <f t="shared" si="30"/>
        <v>6961</v>
      </c>
      <c r="ER29" s="50">
        <f t="shared" si="30"/>
        <v>1168</v>
      </c>
      <c r="ES29" s="50">
        <f t="shared" si="30"/>
        <v>250</v>
      </c>
      <c r="ET29" s="50">
        <f t="shared" si="30"/>
        <v>100</v>
      </c>
      <c r="EU29" s="50">
        <f t="shared" si="30"/>
        <v>1886.5</v>
      </c>
      <c r="EV29" s="50">
        <f t="shared" si="30"/>
        <v>1465.5</v>
      </c>
      <c r="EW29" s="50">
        <f t="shared" si="30"/>
        <v>56</v>
      </c>
      <c r="EX29" s="50">
        <f t="shared" si="30"/>
        <v>2517.5</v>
      </c>
      <c r="EY29" s="50">
        <f t="shared" si="30"/>
        <v>1079.5</v>
      </c>
      <c r="EZ29" s="50">
        <f t="shared" si="30"/>
        <v>654.87</v>
      </c>
      <c r="FA29" s="50">
        <f t="shared" si="30"/>
        <v>488</v>
      </c>
      <c r="FB29" s="50">
        <f t="shared" si="30"/>
        <v>125</v>
      </c>
      <c r="FC29" s="50">
        <f t="shared" si="30"/>
        <v>70</v>
      </c>
      <c r="FD29" s="50">
        <f t="shared" si="30"/>
        <v>106</v>
      </c>
      <c r="FE29" s="50">
        <f t="shared" si="30"/>
        <v>80</v>
      </c>
      <c r="FF29" s="50">
        <f t="shared" si="30"/>
        <v>200</v>
      </c>
      <c r="FG29" s="50">
        <f t="shared" si="30"/>
        <v>3963.5</v>
      </c>
      <c r="FH29" s="50">
        <f t="shared" si="30"/>
        <v>318</v>
      </c>
      <c r="FI29" s="50">
        <f t="shared" si="30"/>
        <v>110</v>
      </c>
      <c r="FJ29" s="50">
        <f t="shared" si="30"/>
        <v>282.52</v>
      </c>
      <c r="FK29" s="50">
        <f t="shared" si="30"/>
        <v>71</v>
      </c>
      <c r="FL29" s="50">
        <f t="shared" si="30"/>
        <v>275</v>
      </c>
      <c r="FM29" s="50">
        <f t="shared" si="30"/>
        <v>284.38</v>
      </c>
      <c r="FN29" s="50">
        <f t="shared" si="30"/>
        <v>437.5</v>
      </c>
      <c r="FO29" s="50">
        <f t="shared" si="30"/>
        <v>100</v>
      </c>
      <c r="FP29" s="50">
        <f t="shared" si="30"/>
        <v>723.75</v>
      </c>
      <c r="FQ29" s="50">
        <f t="shared" si="30"/>
        <v>420.98</v>
      </c>
      <c r="FR29" s="50">
        <f t="shared" si="30"/>
        <v>175</v>
      </c>
      <c r="FS29" s="50">
        <f t="shared" si="30"/>
        <v>602</v>
      </c>
      <c r="FT29" s="50">
        <f t="shared" si="30"/>
        <v>24971.5</v>
      </c>
      <c r="FU29" s="50">
        <f t="shared" si="30"/>
        <v>4000</v>
      </c>
      <c r="FV29" s="50">
        <f t="shared" si="30"/>
        <v>4000</v>
      </c>
      <c r="FW29" s="50">
        <f t="shared" si="30"/>
        <v>2874.5</v>
      </c>
      <c r="FX29" s="50">
        <f t="shared" si="30"/>
        <v>184</v>
      </c>
      <c r="FY29" s="50">
        <f t="shared" si="30"/>
        <v>7564</v>
      </c>
      <c r="FZ29" s="50">
        <f t="shared" si="30"/>
        <v>1359</v>
      </c>
      <c r="GA29" s="50">
        <f t="shared" si="30"/>
        <v>3142</v>
      </c>
      <c r="GB29" s="50">
        <f t="shared" si="30"/>
        <v>1163</v>
      </c>
      <c r="GC29" s="50">
        <f t="shared" si="30"/>
        <v>9124</v>
      </c>
      <c r="GD29" s="50">
        <f t="shared" si="30"/>
        <v>180</v>
      </c>
      <c r="GE29" s="50">
        <f t="shared" si="30"/>
        <v>938.5</v>
      </c>
      <c r="GF29" s="50">
        <f t="shared" si="30"/>
        <v>411</v>
      </c>
      <c r="GG29" s="50">
        <f t="shared" si="30"/>
        <v>466</v>
      </c>
      <c r="GH29" s="50">
        <f t="shared" si="30"/>
        <v>27406</v>
      </c>
      <c r="GI29" s="50">
        <f t="shared" si="30"/>
        <v>2543</v>
      </c>
      <c r="GJ29" s="50">
        <f t="shared" si="30"/>
        <v>180</v>
      </c>
      <c r="GK29" s="50">
        <f t="shared" si="30"/>
        <v>70</v>
      </c>
      <c r="GL29" s="50">
        <f t="shared" si="30"/>
        <v>100</v>
      </c>
      <c r="GM29" s="50">
        <f t="shared" si="30"/>
        <v>100</v>
      </c>
      <c r="GN29" s="50">
        <f t="shared" si="30"/>
        <v>93</v>
      </c>
      <c r="GO29" s="50">
        <f t="shared" si="30"/>
        <v>80</v>
      </c>
      <c r="GP29" s="50">
        <f t="shared" ref="GP29:IU29" si="31">GP18+GP22+GP25</f>
        <v>500</v>
      </c>
      <c r="GQ29" s="50">
        <f t="shared" si="31"/>
        <v>80</v>
      </c>
      <c r="GR29" s="50">
        <f t="shared" si="31"/>
        <v>330</v>
      </c>
      <c r="GS29" s="50">
        <f t="shared" si="31"/>
        <v>100</v>
      </c>
      <c r="GT29" s="50">
        <f t="shared" si="31"/>
        <v>100</v>
      </c>
      <c r="GU29" s="50">
        <f t="shared" si="31"/>
        <v>2260</v>
      </c>
      <c r="GV29" s="50">
        <f t="shared" si="31"/>
        <v>60</v>
      </c>
      <c r="GW29" s="50">
        <f t="shared" si="31"/>
        <v>630</v>
      </c>
      <c r="GX29" s="50">
        <f t="shared" si="31"/>
        <v>125</v>
      </c>
      <c r="GY29" s="50">
        <f t="shared" si="31"/>
        <v>125</v>
      </c>
      <c r="GZ29" s="50">
        <f t="shared" si="31"/>
        <v>967</v>
      </c>
      <c r="HA29" s="50">
        <f t="shared" si="31"/>
        <v>8443</v>
      </c>
      <c r="HB29" s="50">
        <f t="shared" si="31"/>
        <v>3549.2</v>
      </c>
      <c r="HC29" s="50">
        <f t="shared" si="31"/>
        <v>462.8</v>
      </c>
      <c r="HD29" s="50">
        <f t="shared" si="31"/>
        <v>4012</v>
      </c>
      <c r="HE29" s="50">
        <f t="shared" si="31"/>
        <v>5434</v>
      </c>
      <c r="HF29" s="50">
        <f t="shared" si="31"/>
        <v>390</v>
      </c>
      <c r="HG29" s="50">
        <f t="shared" si="31"/>
        <v>860</v>
      </c>
      <c r="HH29" s="50">
        <f t="shared" si="31"/>
        <v>28233</v>
      </c>
      <c r="HI29" s="50">
        <f t="shared" si="31"/>
        <v>34917</v>
      </c>
      <c r="HJ29" s="50">
        <f t="shared" si="31"/>
        <v>23950</v>
      </c>
      <c r="HK29" s="50">
        <f t="shared" si="31"/>
        <v>0</v>
      </c>
      <c r="HL29" s="50">
        <f t="shared" si="31"/>
        <v>0</v>
      </c>
      <c r="HM29" s="50">
        <f t="shared" si="31"/>
        <v>0</v>
      </c>
      <c r="HN29" s="50">
        <f t="shared" si="31"/>
        <v>0</v>
      </c>
      <c r="HO29" s="50">
        <f t="shared" si="31"/>
        <v>0</v>
      </c>
      <c r="HP29" s="50">
        <f t="shared" si="31"/>
        <v>0</v>
      </c>
      <c r="HQ29" s="50">
        <f t="shared" si="31"/>
        <v>0</v>
      </c>
      <c r="HR29" s="50">
        <f t="shared" si="31"/>
        <v>0</v>
      </c>
      <c r="HS29" s="50">
        <f t="shared" si="31"/>
        <v>0</v>
      </c>
      <c r="HT29" s="50">
        <f t="shared" si="31"/>
        <v>0</v>
      </c>
      <c r="HU29" s="50">
        <f t="shared" si="31"/>
        <v>0</v>
      </c>
      <c r="HV29" s="50">
        <f t="shared" si="31"/>
        <v>0</v>
      </c>
      <c r="HW29" s="50">
        <f t="shared" si="31"/>
        <v>23950</v>
      </c>
      <c r="HX29" s="50">
        <f t="shared" si="31"/>
        <v>1475</v>
      </c>
      <c r="HY29" s="50">
        <f t="shared" si="31"/>
        <v>0</v>
      </c>
      <c r="HZ29" s="50">
        <f t="shared" si="31"/>
        <v>1475</v>
      </c>
      <c r="IA29" s="50">
        <f t="shared" si="31"/>
        <v>450</v>
      </c>
      <c r="IB29" s="50">
        <f t="shared" si="31"/>
        <v>1312.35</v>
      </c>
      <c r="IC29" s="50">
        <f t="shared" si="31"/>
        <v>879.05</v>
      </c>
      <c r="ID29" s="50">
        <f t="shared" si="31"/>
        <v>988.5</v>
      </c>
      <c r="IE29" s="50">
        <f t="shared" si="31"/>
        <v>1312.75</v>
      </c>
      <c r="IF29" s="50">
        <f t="shared" si="31"/>
        <v>1287.5</v>
      </c>
      <c r="IG29" s="50">
        <f t="shared" si="31"/>
        <v>801.2</v>
      </c>
      <c r="IH29" s="50">
        <f t="shared" si="31"/>
        <v>822.5</v>
      </c>
      <c r="II29" s="50">
        <f t="shared" si="31"/>
        <v>1289.5</v>
      </c>
      <c r="IJ29" s="50">
        <f t="shared" si="31"/>
        <v>1205.55</v>
      </c>
      <c r="IK29" s="50">
        <f t="shared" si="31"/>
        <v>1363.61</v>
      </c>
      <c r="IL29" s="50">
        <f t="shared" si="31"/>
        <v>830.73</v>
      </c>
      <c r="IM29" s="50">
        <f t="shared" si="31"/>
        <v>1704.76</v>
      </c>
      <c r="IN29" s="50">
        <f t="shared" si="31"/>
        <v>400</v>
      </c>
      <c r="IO29" s="50">
        <f t="shared" si="31"/>
        <v>0</v>
      </c>
      <c r="IP29" s="50">
        <f t="shared" si="31"/>
        <v>0</v>
      </c>
      <c r="IQ29" s="50">
        <f t="shared" si="31"/>
        <v>10</v>
      </c>
      <c r="IR29" s="50">
        <f t="shared" si="31"/>
        <v>14658</v>
      </c>
      <c r="IS29" s="50">
        <f t="shared" si="31"/>
        <v>490</v>
      </c>
      <c r="IT29" s="50">
        <f t="shared" si="31"/>
        <v>490</v>
      </c>
      <c r="IU29" s="50">
        <f t="shared" si="31"/>
        <v>281215.51999999996</v>
      </c>
      <c r="IV29" s="51"/>
    </row>
    <row r="30" spans="1:256" s="52" customFormat="1" ht="21" customHeight="1" x14ac:dyDescent="0.25">
      <c r="A30" s="64"/>
      <c r="B30" s="54" t="s">
        <v>257</v>
      </c>
      <c r="C30" s="55" t="s">
        <v>260</v>
      </c>
      <c r="D30" s="49"/>
      <c r="E30" s="50">
        <f>SUM(E27:E29)</f>
        <v>3939.75</v>
      </c>
      <c r="F30" s="50">
        <f t="shared" ref="F30:BQ30" si="32">SUM(F27:F29)</f>
        <v>1715</v>
      </c>
      <c r="G30" s="50">
        <f t="shared" si="32"/>
        <v>3081</v>
      </c>
      <c r="H30" s="50">
        <f t="shared" si="32"/>
        <v>286</v>
      </c>
      <c r="I30" s="50">
        <f t="shared" si="32"/>
        <v>10364.58</v>
      </c>
      <c r="J30" s="50">
        <f t="shared" si="32"/>
        <v>981.85</v>
      </c>
      <c r="K30" s="50">
        <f t="shared" si="32"/>
        <v>5251.25</v>
      </c>
      <c r="L30" s="50">
        <f t="shared" si="32"/>
        <v>273</v>
      </c>
      <c r="M30" s="50">
        <f t="shared" si="32"/>
        <v>48148</v>
      </c>
      <c r="N30" s="50">
        <f t="shared" si="32"/>
        <v>417</v>
      </c>
      <c r="O30" s="50">
        <f t="shared" si="32"/>
        <v>539.5</v>
      </c>
      <c r="P30" s="50">
        <f t="shared" si="32"/>
        <v>450</v>
      </c>
      <c r="Q30" s="50">
        <f t="shared" si="32"/>
        <v>350</v>
      </c>
      <c r="R30" s="50">
        <f t="shared" si="32"/>
        <v>436.5</v>
      </c>
      <c r="S30" s="50">
        <f t="shared" si="32"/>
        <v>150</v>
      </c>
      <c r="T30" s="50">
        <f t="shared" si="32"/>
        <v>1180.58</v>
      </c>
      <c r="U30" s="50">
        <f t="shared" si="32"/>
        <v>4069</v>
      </c>
      <c r="V30" s="50">
        <f t="shared" si="32"/>
        <v>670</v>
      </c>
      <c r="W30" s="50">
        <f t="shared" si="32"/>
        <v>2939</v>
      </c>
      <c r="X30" s="50">
        <f t="shared" si="32"/>
        <v>1090</v>
      </c>
      <c r="Y30" s="50">
        <f t="shared" si="32"/>
        <v>1240</v>
      </c>
      <c r="Z30" s="50">
        <f t="shared" si="32"/>
        <v>1000</v>
      </c>
      <c r="AA30" s="50">
        <f t="shared" si="32"/>
        <v>289</v>
      </c>
      <c r="AB30" s="50">
        <f t="shared" si="32"/>
        <v>5175</v>
      </c>
      <c r="AC30" s="50">
        <f t="shared" si="32"/>
        <v>1036.6500000000001</v>
      </c>
      <c r="AD30" s="50">
        <f t="shared" si="32"/>
        <v>997</v>
      </c>
      <c r="AE30" s="50">
        <f t="shared" si="32"/>
        <v>305</v>
      </c>
      <c r="AF30" s="50">
        <f t="shared" si="32"/>
        <v>10068.74</v>
      </c>
      <c r="AG30" s="50">
        <f t="shared" si="32"/>
        <v>245</v>
      </c>
      <c r="AH30" s="50">
        <f t="shared" si="32"/>
        <v>190.15</v>
      </c>
      <c r="AI30" s="50">
        <f t="shared" si="32"/>
        <v>3854.5</v>
      </c>
      <c r="AJ30" s="50">
        <f t="shared" si="32"/>
        <v>1852.76</v>
      </c>
      <c r="AK30" s="50">
        <f t="shared" si="32"/>
        <v>1383.2</v>
      </c>
      <c r="AL30" s="50">
        <f t="shared" si="32"/>
        <v>269.5</v>
      </c>
      <c r="AM30" s="50">
        <f t="shared" si="32"/>
        <v>213.8</v>
      </c>
      <c r="AN30" s="50">
        <f t="shared" si="32"/>
        <v>1614</v>
      </c>
      <c r="AO30" s="50">
        <f t="shared" si="32"/>
        <v>944</v>
      </c>
      <c r="AP30" s="50">
        <f t="shared" si="32"/>
        <v>1452</v>
      </c>
      <c r="AQ30" s="50">
        <f t="shared" si="32"/>
        <v>308</v>
      </c>
      <c r="AR30" s="50">
        <f t="shared" si="32"/>
        <v>1084.5</v>
      </c>
      <c r="AS30" s="50">
        <f t="shared" si="32"/>
        <v>1140</v>
      </c>
      <c r="AT30" s="50">
        <f t="shared" si="32"/>
        <v>1953.7</v>
      </c>
      <c r="AU30" s="50">
        <f t="shared" si="32"/>
        <v>716</v>
      </c>
      <c r="AV30" s="50">
        <f t="shared" si="32"/>
        <v>613</v>
      </c>
      <c r="AW30" s="50">
        <f t="shared" si="32"/>
        <v>526</v>
      </c>
      <c r="AX30" s="50">
        <f t="shared" si="32"/>
        <v>1401.18</v>
      </c>
      <c r="AY30" s="50">
        <f t="shared" si="32"/>
        <v>919.5</v>
      </c>
      <c r="AZ30" s="50">
        <f t="shared" si="32"/>
        <v>1525.62</v>
      </c>
      <c r="BA30" s="50">
        <f t="shared" si="32"/>
        <v>470.74</v>
      </c>
      <c r="BB30" s="50">
        <f t="shared" si="32"/>
        <v>1557.7</v>
      </c>
      <c r="BC30" s="50">
        <f t="shared" si="32"/>
        <v>1597</v>
      </c>
      <c r="BD30" s="50">
        <f t="shared" si="32"/>
        <v>3035.9</v>
      </c>
      <c r="BE30" s="50">
        <f t="shared" si="32"/>
        <v>1430</v>
      </c>
      <c r="BF30" s="50">
        <f t="shared" si="32"/>
        <v>565</v>
      </c>
      <c r="BG30" s="50">
        <f t="shared" si="32"/>
        <v>1028</v>
      </c>
      <c r="BH30" s="50">
        <f t="shared" si="32"/>
        <v>3061</v>
      </c>
      <c r="BI30" s="50">
        <f t="shared" si="32"/>
        <v>1863</v>
      </c>
      <c r="BJ30" s="50">
        <f t="shared" si="32"/>
        <v>450</v>
      </c>
      <c r="BK30" s="50">
        <f t="shared" si="32"/>
        <v>3174</v>
      </c>
      <c r="BL30" s="50">
        <f t="shared" si="32"/>
        <v>1995</v>
      </c>
      <c r="BM30" s="50">
        <f t="shared" si="32"/>
        <v>741.3</v>
      </c>
      <c r="BN30" s="50">
        <f t="shared" si="32"/>
        <v>1699</v>
      </c>
      <c r="BO30" s="50">
        <f t="shared" si="32"/>
        <v>707.85</v>
      </c>
      <c r="BP30" s="50">
        <f t="shared" si="32"/>
        <v>1975</v>
      </c>
      <c r="BQ30" s="50">
        <f t="shared" si="32"/>
        <v>878</v>
      </c>
      <c r="BR30" s="50">
        <f t="shared" ref="BR30:EC30" si="33">SUM(BR27:BR29)</f>
        <v>411.7</v>
      </c>
      <c r="BS30" s="50">
        <f t="shared" si="33"/>
        <v>155290</v>
      </c>
      <c r="BT30" s="50">
        <f t="shared" si="33"/>
        <v>2295.8000000000002</v>
      </c>
      <c r="BU30" s="50">
        <f t="shared" si="33"/>
        <v>1876</v>
      </c>
      <c r="BV30" s="50">
        <f t="shared" si="33"/>
        <v>790</v>
      </c>
      <c r="BW30" s="50">
        <f t="shared" si="33"/>
        <v>2509</v>
      </c>
      <c r="BX30" s="50">
        <f t="shared" si="33"/>
        <v>1006.9</v>
      </c>
      <c r="BY30" s="50">
        <f t="shared" si="33"/>
        <v>7326.1</v>
      </c>
      <c r="BZ30" s="50">
        <f t="shared" si="33"/>
        <v>649</v>
      </c>
      <c r="CA30" s="50">
        <f t="shared" si="33"/>
        <v>6004</v>
      </c>
      <c r="CB30" s="50">
        <f t="shared" si="33"/>
        <v>555</v>
      </c>
      <c r="CC30" s="50">
        <f t="shared" si="33"/>
        <v>2334.8000000000002</v>
      </c>
      <c r="CD30" s="50">
        <f t="shared" si="33"/>
        <v>354</v>
      </c>
      <c r="CE30" s="50">
        <f t="shared" si="33"/>
        <v>10543</v>
      </c>
      <c r="CF30" s="50">
        <f t="shared" si="33"/>
        <v>3075</v>
      </c>
      <c r="CG30" s="50">
        <f t="shared" si="33"/>
        <v>1893</v>
      </c>
      <c r="CH30" s="50">
        <f t="shared" si="33"/>
        <v>537</v>
      </c>
      <c r="CI30" s="50">
        <f t="shared" si="33"/>
        <v>2055</v>
      </c>
      <c r="CJ30" s="50">
        <f t="shared" si="33"/>
        <v>1816</v>
      </c>
      <c r="CK30" s="50">
        <f t="shared" si="33"/>
        <v>1085.3600000000001</v>
      </c>
      <c r="CL30" s="50">
        <f t="shared" si="33"/>
        <v>918</v>
      </c>
      <c r="CM30" s="50">
        <f t="shared" si="33"/>
        <v>358</v>
      </c>
      <c r="CN30" s="50">
        <f t="shared" si="33"/>
        <v>1376</v>
      </c>
      <c r="CO30" s="50">
        <f t="shared" si="33"/>
        <v>944.1</v>
      </c>
      <c r="CP30" s="50">
        <f t="shared" si="33"/>
        <v>817</v>
      </c>
      <c r="CQ30" s="50">
        <f t="shared" si="33"/>
        <v>990</v>
      </c>
      <c r="CR30" s="50">
        <f t="shared" si="33"/>
        <v>934.1</v>
      </c>
      <c r="CS30" s="50">
        <f t="shared" si="33"/>
        <v>350</v>
      </c>
      <c r="CT30" s="50">
        <f t="shared" si="33"/>
        <v>1108</v>
      </c>
      <c r="CU30" s="50">
        <f t="shared" si="33"/>
        <v>970.5</v>
      </c>
      <c r="CV30" s="50">
        <f t="shared" si="33"/>
        <v>660</v>
      </c>
      <c r="CW30" s="50">
        <f t="shared" si="33"/>
        <v>872</v>
      </c>
      <c r="CX30" s="50">
        <f t="shared" si="33"/>
        <v>742</v>
      </c>
      <c r="CY30" s="50">
        <f t="shared" si="33"/>
        <v>847.34</v>
      </c>
      <c r="CZ30" s="50">
        <f t="shared" si="33"/>
        <v>538</v>
      </c>
      <c r="DA30" s="50">
        <f t="shared" si="33"/>
        <v>717</v>
      </c>
      <c r="DB30" s="50">
        <f t="shared" si="33"/>
        <v>59847</v>
      </c>
      <c r="DC30" s="50">
        <f t="shared" si="33"/>
        <v>3387</v>
      </c>
      <c r="DD30" s="50">
        <f t="shared" si="33"/>
        <v>3013.42</v>
      </c>
      <c r="DE30" s="50">
        <f t="shared" si="33"/>
        <v>571.5</v>
      </c>
      <c r="DF30" s="50">
        <f t="shared" si="33"/>
        <v>3482</v>
      </c>
      <c r="DG30" s="50">
        <f t="shared" si="33"/>
        <v>492</v>
      </c>
      <c r="DH30" s="50">
        <f t="shared" si="33"/>
        <v>4171</v>
      </c>
      <c r="DI30" s="50">
        <f t="shared" si="33"/>
        <v>125</v>
      </c>
      <c r="DJ30" s="50">
        <f t="shared" si="33"/>
        <v>301</v>
      </c>
      <c r="DK30" s="50">
        <f t="shared" si="33"/>
        <v>32934.199999999997</v>
      </c>
      <c r="DL30" s="50">
        <f t="shared" si="33"/>
        <v>119</v>
      </c>
      <c r="DM30" s="50">
        <f t="shared" si="33"/>
        <v>161</v>
      </c>
      <c r="DN30" s="50">
        <f t="shared" si="33"/>
        <v>78</v>
      </c>
      <c r="DO30" s="50">
        <f t="shared" si="33"/>
        <v>73</v>
      </c>
      <c r="DP30" s="50">
        <f t="shared" si="33"/>
        <v>63</v>
      </c>
      <c r="DQ30" s="50">
        <f t="shared" si="33"/>
        <v>94</v>
      </c>
      <c r="DR30" s="50">
        <f t="shared" si="33"/>
        <v>272</v>
      </c>
      <c r="DS30" s="50">
        <f t="shared" si="33"/>
        <v>631</v>
      </c>
      <c r="DT30" s="50">
        <f t="shared" si="33"/>
        <v>1646.3</v>
      </c>
      <c r="DU30" s="50">
        <f t="shared" si="33"/>
        <v>1410.5</v>
      </c>
      <c r="DV30" s="50">
        <f t="shared" si="33"/>
        <v>103</v>
      </c>
      <c r="DW30" s="50">
        <f t="shared" si="33"/>
        <v>19838.080000000002</v>
      </c>
      <c r="DX30" s="50">
        <f t="shared" si="33"/>
        <v>1954</v>
      </c>
      <c r="DY30" s="50">
        <f t="shared" si="33"/>
        <v>195</v>
      </c>
      <c r="DZ30" s="50">
        <f t="shared" si="33"/>
        <v>1061.0999999999999</v>
      </c>
      <c r="EA30" s="50">
        <f t="shared" si="33"/>
        <v>1625.51</v>
      </c>
      <c r="EB30" s="50">
        <f t="shared" si="33"/>
        <v>249</v>
      </c>
      <c r="EC30" s="50">
        <f t="shared" si="33"/>
        <v>859</v>
      </c>
      <c r="ED30" s="50">
        <f t="shared" ref="ED30:GO30" si="34">SUM(ED27:ED29)</f>
        <v>1023.14</v>
      </c>
      <c r="EE30" s="50">
        <f t="shared" si="34"/>
        <v>1081.5999999999999</v>
      </c>
      <c r="EF30" s="50">
        <f t="shared" si="34"/>
        <v>712.40000000000009</v>
      </c>
      <c r="EG30" s="50">
        <f t="shared" si="34"/>
        <v>340.7</v>
      </c>
      <c r="EH30" s="50">
        <f t="shared" si="34"/>
        <v>879.35</v>
      </c>
      <c r="EI30" s="50">
        <f t="shared" si="34"/>
        <v>1239.45</v>
      </c>
      <c r="EJ30" s="50">
        <f t="shared" si="34"/>
        <v>1075</v>
      </c>
      <c r="EK30" s="50">
        <f t="shared" si="34"/>
        <v>667</v>
      </c>
      <c r="EL30" s="50">
        <f t="shared" si="34"/>
        <v>2133.25</v>
      </c>
      <c r="EM30" s="50">
        <f t="shared" si="34"/>
        <v>1619.5</v>
      </c>
      <c r="EN30" s="50">
        <f t="shared" si="34"/>
        <v>524.5</v>
      </c>
      <c r="EO30" s="50">
        <f t="shared" si="34"/>
        <v>481.5</v>
      </c>
      <c r="EP30" s="50">
        <f t="shared" si="34"/>
        <v>90687</v>
      </c>
      <c r="EQ30" s="50">
        <f t="shared" si="34"/>
        <v>11710</v>
      </c>
      <c r="ER30" s="50">
        <f t="shared" si="34"/>
        <v>3713.1</v>
      </c>
      <c r="ES30" s="50">
        <f t="shared" si="34"/>
        <v>2310</v>
      </c>
      <c r="ET30" s="50">
        <f t="shared" si="34"/>
        <v>722</v>
      </c>
      <c r="EU30" s="50">
        <f t="shared" si="34"/>
        <v>5918</v>
      </c>
      <c r="EV30" s="50">
        <f t="shared" si="34"/>
        <v>4030.5</v>
      </c>
      <c r="EW30" s="50">
        <f t="shared" si="34"/>
        <v>615</v>
      </c>
      <c r="EX30" s="50">
        <f t="shared" si="34"/>
        <v>10044.1</v>
      </c>
      <c r="EY30" s="50">
        <f t="shared" si="34"/>
        <v>3236</v>
      </c>
      <c r="EZ30" s="50">
        <f t="shared" si="34"/>
        <v>1479.12</v>
      </c>
      <c r="FA30" s="50">
        <f t="shared" si="34"/>
        <v>1796</v>
      </c>
      <c r="FB30" s="50">
        <f t="shared" si="34"/>
        <v>645</v>
      </c>
      <c r="FC30" s="50">
        <f t="shared" si="34"/>
        <v>310</v>
      </c>
      <c r="FD30" s="50">
        <f t="shared" si="34"/>
        <v>658</v>
      </c>
      <c r="FE30" s="50">
        <f t="shared" si="34"/>
        <v>449</v>
      </c>
      <c r="FF30" s="50">
        <f t="shared" si="34"/>
        <v>275</v>
      </c>
      <c r="FG30" s="50">
        <f t="shared" si="34"/>
        <v>7400.5</v>
      </c>
      <c r="FH30" s="50">
        <f t="shared" si="34"/>
        <v>1099</v>
      </c>
      <c r="FI30" s="50">
        <f t="shared" si="34"/>
        <v>1175</v>
      </c>
      <c r="FJ30" s="50">
        <f t="shared" si="34"/>
        <v>1119.52</v>
      </c>
      <c r="FK30" s="50">
        <f t="shared" si="34"/>
        <v>2187</v>
      </c>
      <c r="FL30" s="50">
        <f t="shared" si="34"/>
        <v>375</v>
      </c>
      <c r="FM30" s="50">
        <f t="shared" si="34"/>
        <v>592.38</v>
      </c>
      <c r="FN30" s="50">
        <f t="shared" si="34"/>
        <v>1141.8</v>
      </c>
      <c r="FO30" s="50">
        <f t="shared" si="34"/>
        <v>917</v>
      </c>
      <c r="FP30" s="50">
        <f t="shared" si="34"/>
        <v>1864</v>
      </c>
      <c r="FQ30" s="50">
        <f t="shared" si="34"/>
        <v>2692.98</v>
      </c>
      <c r="FR30" s="50">
        <f t="shared" si="34"/>
        <v>175</v>
      </c>
      <c r="FS30" s="50">
        <f t="shared" si="34"/>
        <v>2072</v>
      </c>
      <c r="FT30" s="50">
        <f t="shared" si="34"/>
        <v>70722</v>
      </c>
      <c r="FU30" s="50">
        <f t="shared" si="34"/>
        <v>5000</v>
      </c>
      <c r="FV30" s="50">
        <f t="shared" si="34"/>
        <v>5000</v>
      </c>
      <c r="FW30" s="50">
        <f t="shared" si="34"/>
        <v>4880.5</v>
      </c>
      <c r="FX30" s="50">
        <f t="shared" si="34"/>
        <v>184</v>
      </c>
      <c r="FY30" s="50">
        <f t="shared" si="34"/>
        <v>10236.6</v>
      </c>
      <c r="FZ30" s="50">
        <f t="shared" si="34"/>
        <v>3938.8</v>
      </c>
      <c r="GA30" s="50">
        <f t="shared" si="34"/>
        <v>6598.6</v>
      </c>
      <c r="GB30" s="50">
        <f t="shared" si="34"/>
        <v>4156.5</v>
      </c>
      <c r="GC30" s="50">
        <f t="shared" si="34"/>
        <v>15695</v>
      </c>
      <c r="GD30" s="50">
        <f t="shared" si="34"/>
        <v>295</v>
      </c>
      <c r="GE30" s="50">
        <f t="shared" si="34"/>
        <v>2401</v>
      </c>
      <c r="GF30" s="50">
        <f t="shared" si="34"/>
        <v>411</v>
      </c>
      <c r="GG30" s="50">
        <f t="shared" si="34"/>
        <v>1259</v>
      </c>
      <c r="GH30" s="50">
        <f t="shared" si="34"/>
        <v>50056</v>
      </c>
      <c r="GI30" s="50">
        <f t="shared" si="34"/>
        <v>5623.9</v>
      </c>
      <c r="GJ30" s="50">
        <f t="shared" si="34"/>
        <v>1568</v>
      </c>
      <c r="GK30" s="50">
        <f t="shared" si="34"/>
        <v>497</v>
      </c>
      <c r="GL30" s="50">
        <f t="shared" si="34"/>
        <v>825</v>
      </c>
      <c r="GM30" s="50">
        <f t="shared" si="34"/>
        <v>462</v>
      </c>
      <c r="GN30" s="50">
        <f t="shared" si="34"/>
        <v>100</v>
      </c>
      <c r="GO30" s="50">
        <f t="shared" si="34"/>
        <v>86</v>
      </c>
      <c r="GP30" s="50">
        <f t="shared" ref="GP30:IU30" si="35">SUM(GP27:GP29)</f>
        <v>1472</v>
      </c>
      <c r="GQ30" s="50">
        <f t="shared" si="35"/>
        <v>339</v>
      </c>
      <c r="GR30" s="50">
        <f t="shared" si="35"/>
        <v>1997</v>
      </c>
      <c r="GS30" s="50">
        <f t="shared" si="35"/>
        <v>106</v>
      </c>
      <c r="GT30" s="50">
        <f t="shared" si="35"/>
        <v>106</v>
      </c>
      <c r="GU30" s="50">
        <f t="shared" si="35"/>
        <v>4010.5</v>
      </c>
      <c r="GV30" s="50">
        <f t="shared" si="35"/>
        <v>66</v>
      </c>
      <c r="GW30" s="50">
        <f t="shared" si="35"/>
        <v>1970.6</v>
      </c>
      <c r="GX30" s="50">
        <f t="shared" si="35"/>
        <v>137</v>
      </c>
      <c r="GY30" s="50">
        <f t="shared" si="35"/>
        <v>137</v>
      </c>
      <c r="GZ30" s="50">
        <f t="shared" si="35"/>
        <v>2104</v>
      </c>
      <c r="HA30" s="50">
        <f t="shared" si="35"/>
        <v>21607</v>
      </c>
      <c r="HB30" s="50">
        <f t="shared" si="35"/>
        <v>6460.2</v>
      </c>
      <c r="HC30" s="50">
        <f t="shared" si="35"/>
        <v>1047.8</v>
      </c>
      <c r="HD30" s="50">
        <f t="shared" si="35"/>
        <v>7508</v>
      </c>
      <c r="HE30" s="50">
        <f t="shared" si="35"/>
        <v>8425</v>
      </c>
      <c r="HF30" s="50">
        <f t="shared" si="35"/>
        <v>1451</v>
      </c>
      <c r="HG30" s="50">
        <f t="shared" si="35"/>
        <v>2510</v>
      </c>
      <c r="HH30" s="50">
        <f t="shared" si="35"/>
        <v>61779</v>
      </c>
      <c r="HI30" s="50">
        <f t="shared" si="35"/>
        <v>74165</v>
      </c>
      <c r="HJ30" s="50">
        <f t="shared" si="35"/>
        <v>43078</v>
      </c>
      <c r="HK30" s="50">
        <f t="shared" si="35"/>
        <v>0</v>
      </c>
      <c r="HL30" s="50">
        <f t="shared" si="35"/>
        <v>0</v>
      </c>
      <c r="HM30" s="50">
        <f t="shared" si="35"/>
        <v>720</v>
      </c>
      <c r="HN30" s="50">
        <f t="shared" si="35"/>
        <v>0</v>
      </c>
      <c r="HO30" s="50">
        <f t="shared" si="35"/>
        <v>0</v>
      </c>
      <c r="HP30" s="50">
        <f t="shared" si="35"/>
        <v>0</v>
      </c>
      <c r="HQ30" s="50">
        <f t="shared" si="35"/>
        <v>0</v>
      </c>
      <c r="HR30" s="50">
        <f t="shared" si="35"/>
        <v>0</v>
      </c>
      <c r="HS30" s="50">
        <f t="shared" si="35"/>
        <v>0</v>
      </c>
      <c r="HT30" s="50">
        <f t="shared" si="35"/>
        <v>0</v>
      </c>
      <c r="HU30" s="50">
        <f t="shared" si="35"/>
        <v>0</v>
      </c>
      <c r="HV30" s="50">
        <f t="shared" si="35"/>
        <v>0</v>
      </c>
      <c r="HW30" s="50">
        <f t="shared" si="35"/>
        <v>43798</v>
      </c>
      <c r="HX30" s="50">
        <f t="shared" si="35"/>
        <v>3775</v>
      </c>
      <c r="HY30" s="50">
        <f t="shared" si="35"/>
        <v>0</v>
      </c>
      <c r="HZ30" s="50">
        <f t="shared" si="35"/>
        <v>3775</v>
      </c>
      <c r="IA30" s="50">
        <f t="shared" si="35"/>
        <v>1008</v>
      </c>
      <c r="IB30" s="50">
        <f t="shared" si="35"/>
        <v>9513.85</v>
      </c>
      <c r="IC30" s="50">
        <f t="shared" si="35"/>
        <v>7896.0700000000006</v>
      </c>
      <c r="ID30" s="50">
        <f t="shared" si="35"/>
        <v>9567.5</v>
      </c>
      <c r="IE30" s="50">
        <f t="shared" si="35"/>
        <v>8336.6</v>
      </c>
      <c r="IF30" s="50">
        <f t="shared" si="35"/>
        <v>7206.77</v>
      </c>
      <c r="IG30" s="50">
        <f t="shared" si="35"/>
        <v>5847.2</v>
      </c>
      <c r="IH30" s="50">
        <f t="shared" si="35"/>
        <v>5243.5</v>
      </c>
      <c r="II30" s="50">
        <f t="shared" si="35"/>
        <v>10395.85</v>
      </c>
      <c r="IJ30" s="50">
        <f t="shared" si="35"/>
        <v>8297.9599999999991</v>
      </c>
      <c r="IK30" s="50">
        <f t="shared" si="35"/>
        <v>9038.4600000000009</v>
      </c>
      <c r="IL30" s="50">
        <f t="shared" si="35"/>
        <v>6169.73</v>
      </c>
      <c r="IM30" s="50">
        <f t="shared" si="35"/>
        <v>1988.51</v>
      </c>
      <c r="IN30" s="50">
        <f t="shared" si="35"/>
        <v>550</v>
      </c>
      <c r="IO30" s="50">
        <f t="shared" si="35"/>
        <v>0</v>
      </c>
      <c r="IP30" s="50">
        <f t="shared" si="35"/>
        <v>0</v>
      </c>
      <c r="IQ30" s="50">
        <f t="shared" si="35"/>
        <v>40</v>
      </c>
      <c r="IR30" s="50">
        <f t="shared" si="35"/>
        <v>91100</v>
      </c>
      <c r="IS30" s="50">
        <f t="shared" si="35"/>
        <v>500</v>
      </c>
      <c r="IT30" s="50">
        <f t="shared" si="35"/>
        <v>500</v>
      </c>
      <c r="IU30" s="50">
        <f t="shared" si="35"/>
        <v>674055</v>
      </c>
      <c r="IV30" s="51"/>
    </row>
    <row r="31" spans="1:256" ht="21" customHeight="1" x14ac:dyDescent="0.25"/>
    <row r="32" spans="1:256" ht="21" customHeight="1" x14ac:dyDescent="0.25">
      <c r="E32" s="58">
        <f>E9+E14+E18</f>
        <v>3929.75</v>
      </c>
    </row>
  </sheetData>
  <sheetProtection password="FAB9" sheet="1" objects="1" scenarios="1" selectLockedCells="1"/>
  <mergeCells count="9">
    <mergeCell ref="A20:A23"/>
    <mergeCell ref="A24:A26"/>
    <mergeCell ref="A5:C5"/>
    <mergeCell ref="A27:A30"/>
    <mergeCell ref="B9:B17"/>
    <mergeCell ref="A9:A19"/>
    <mergeCell ref="B20:B22"/>
    <mergeCell ref="B27:B29"/>
    <mergeCell ref="B24:B25"/>
  </mergeCell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Shubhankar Goel</cp:lastModifiedBy>
  <cp:lastPrinted>2018-02-07T09:00:17Z</cp:lastPrinted>
  <dcterms:created xsi:type="dcterms:W3CDTF">2018-02-06T07:58:34Z</dcterms:created>
  <dcterms:modified xsi:type="dcterms:W3CDTF">2022-06-15T11:06:30Z</dcterms:modified>
</cp:coreProperties>
</file>